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Veranstaltungen\11_CEE Forum\"/>
    </mc:Choice>
  </mc:AlternateContent>
  <bookViews>
    <workbookView xWindow="0" yWindow="0" windowWidth="23040" windowHeight="8616"/>
  </bookViews>
  <sheets>
    <sheet name="Supplier Profile - To Complete" sheetId="1" r:id="rId1"/>
    <sheet name="Summary of Buyer Pofile " sheetId="4" r:id="rId2"/>
    <sheet name="Drop-down tabs" sheetId="3" state="hidden" r:id="rId3"/>
  </sheets>
  <calcPr calcId="162913"/>
</workbook>
</file>

<file path=xl/calcChain.xml><?xml version="1.0" encoding="utf-8"?>
<calcChain xmlns="http://schemas.openxmlformats.org/spreadsheetml/2006/main">
  <c r="C100" i="1" l="1"/>
  <c r="C99" i="1" l="1"/>
  <c r="C98" i="1" l="1"/>
  <c r="C97" i="1" l="1"/>
  <c r="C96" i="1"/>
  <c r="C95" i="1"/>
  <c r="C93" i="1" l="1"/>
  <c r="C94" i="1"/>
  <c r="C91" i="1"/>
  <c r="C92" i="1"/>
  <c r="C83" i="1"/>
  <c r="C84" i="1"/>
  <c r="C85" i="1"/>
  <c r="C86" i="1"/>
  <c r="C87" i="1"/>
  <c r="C88" i="1"/>
  <c r="C89" i="1"/>
  <c r="C90" i="1"/>
  <c r="C80" i="1" l="1"/>
  <c r="C81" i="1"/>
  <c r="C82" i="1"/>
  <c r="C79" i="1" l="1"/>
  <c r="D101" i="1" l="1"/>
</calcChain>
</file>

<file path=xl/comments1.xml><?xml version="1.0" encoding="utf-8"?>
<comments xmlns="http://schemas.openxmlformats.org/spreadsheetml/2006/main">
  <authors>
    <author>Koch, Anke</author>
  </authors>
  <commentList>
    <comment ref="D11" authorId="0" shapeId="0">
      <text>
        <r>
          <rPr>
            <b/>
            <sz val="9"/>
            <color indexed="81"/>
            <rFont val="Segoe UI"/>
            <family val="2"/>
          </rPr>
          <t>Very impotant to buyers</t>
        </r>
        <r>
          <rPr>
            <sz val="9"/>
            <color indexed="81"/>
            <rFont val="Segoe UI"/>
            <family val="2"/>
          </rPr>
          <t xml:space="preserve">
</t>
        </r>
      </text>
    </comment>
    <comment ref="D12" authorId="0" shapeId="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<sst xmlns="http://schemas.openxmlformats.org/spreadsheetml/2006/main" count="641" uniqueCount="448">
  <si>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</si>
  <si>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</si>
  <si>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</si>
  <si>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</si>
  <si>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</si>
  <si>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</si>
  <si>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</si>
  <si>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</si>
  <si>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</si>
  <si>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</si>
  <si>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</si>
  <si>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</si>
  <si>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</si>
  <si>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</si>
  <si>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</si>
  <si>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</si>
  <si>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</si>
  <si>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</si>
  <si>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</si>
  <si>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</si>
  <si>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</si>
  <si>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</si>
  <si>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</si>
  <si>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</si>
  <si>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</si>
  <si>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</si>
  <si>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</si>
  <si>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</si>
  <si>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</si>
  <si>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</si>
  <si>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</si>
  <si>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</si>
  <si>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</si>
  <si>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</si>
  <si>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</si>
  <si>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</si>
  <si>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</si>
  <si>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</si>
  <si>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</si>
  <si>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</si>
  <si>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</si>
  <si>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</si>
  <si>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</si>
  <si>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</si>
  <si>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</si>
  <si>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</si>
  <si>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</si>
  <si>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</si>
  <si>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</si>
  <si>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</si>
  <si>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</si>
  <si>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</si>
  <si>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</si>
  <si>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</si>
  <si>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</si>
  <si>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</si>
  <si>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</si>
  <si>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</si>
  <si>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</si>
  <si>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</si>
  <si>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</si>
  <si>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</si>
  <si>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</si>
  <si>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</si>
  <si>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</si>
  <si>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</si>
  <si>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</si>
  <si>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</si>
  <si>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</si>
  <si>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</si>
  <si>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</si>
  <si>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</si>
  <si>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</si>
  <si>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</si>
  <si>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</si>
  <si>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</si>
  <si>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</si>
  <si>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</si>
  <si>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</si>
  <si>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</si>
  <si>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</si>
  <si>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</si>
  <si>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</si>
  <si>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</si>
  <si>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</si>
  <si>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</si>
  <si>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</si>
  <si>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</si>
  <si>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</si>
  <si>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</si>
  <si>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</si>
  <si>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</si>
  <si>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</si>
  <si>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</si>
  <si>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</si>
  <si>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</si>
  <si>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</si>
  <si>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</si>
  <si>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</si>
  <si>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</si>
  <si>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</si>
  <si>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</si>
  <si>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</si>
  <si>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</si>
  <si>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</si>
  <si>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</si>
  <si>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</si>
  <si>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</si>
  <si>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</si>
  <si>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</si>
  <si>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</si>
  <si>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</si>
  <si>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</si>
  <si>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</si>
  <si>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</si>
  <si>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</si>
  <si>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</si>
  <si>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</si>
  <si>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</si>
  <si>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</si>
  <si>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</si>
  <si>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</si>
  <si>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</si>
  <si>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</si>
  <si>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</si>
  <si>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</si>
  <si>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</si>
  <si>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</si>
  <si>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</si>
  <si>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</si>
  <si>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</si>
  <si>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</si>
  <si>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</si>
  <si>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</si>
  <si>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</si>
  <si>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</si>
  <si>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</si>
  <si>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</si>
  <si>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</si>
  <si>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</si>
  <si>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</si>
  <si>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</si>
  <si>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</si>
  <si>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</si>
  <si>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</si>
  <si>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</si>
  <si>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</si>
  <si>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</si>
  <si>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</si>
  <si>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</si>
  <si>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</si>
  <si>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</si>
  <si>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</si>
  <si>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</si>
  <si>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</si>
  <si>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</si>
  <si>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</si>
  <si>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</si>
  <si>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</si>
  <si>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</si>
  <si>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</si>
  <si>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</si>
  <si>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</si>
  <si>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</si>
  <si>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</si>
  <si>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</si>
  <si>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</si>
  <si>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</si>
  <si>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</si>
  <si>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</si>
  <si>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</si>
  <si>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</si>
  <si>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</si>
  <si>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</si>
  <si>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</si>
  <si>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</si>
  <si>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</si>
  <si>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</si>
  <si>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</si>
  <si>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</si>
  <si>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</si>
  <si>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</si>
  <si>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</si>
  <si>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</si>
  <si>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</si>
  <si>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</si>
  <si>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</si>
  <si>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</si>
  <si>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</si>
  <si>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</si>
  <si>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</si>
  <si>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</si>
  <si>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</si>
  <si>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</si>
  <si>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</si>
  <si>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</si>
  <si>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</si>
  <si>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</si>
  <si>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</si>
  <si>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</si>
  <si>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</si>
  <si>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</si>
  <si>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</si>
  <si>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t>
  </si>
  <si>
    <t>please list all other products and specifications you are currently looking for</t>
  </si>
  <si>
    <t>ifm electronic gmbh</t>
  </si>
  <si>
    <t>www.ifm.com</t>
  </si>
  <si>
    <t>&gt; 10</t>
  </si>
  <si>
    <t>Serbia</t>
  </si>
  <si>
    <t>yes / no (if yes, please specify)</t>
  </si>
  <si>
    <t xml:space="preserve">yes </t>
  </si>
  <si>
    <t>preferred</t>
  </si>
  <si>
    <t>Easy2Parts GmbH</t>
  </si>
  <si>
    <t>www.easy2parts.com</t>
  </si>
  <si>
    <t>Yes, stamped, turned, milled, welded, tubes, forging</t>
  </si>
  <si>
    <t>paintings, surface treatment</t>
  </si>
  <si>
    <t>1 - 10.000 pieces</t>
  </si>
  <si>
    <t>&gt; 500.000</t>
  </si>
  <si>
    <t>1.252 billion</t>
  </si>
  <si>
    <t>Sensors and systems for automation industry</t>
  </si>
  <si>
    <t>turned and milled parts 
stainless steel, brass, aluminium
stainless steel tubes and CNC machining</t>
  </si>
  <si>
    <t>mass production 1.000 - 50.000 pc.</t>
  </si>
  <si>
    <t>IATF 16949 (important but no must)
ISO 45001 (important but no must)</t>
  </si>
  <si>
    <t xml:space="preserve">                 8. CEE Procurement &amp; Supply Forum </t>
  </si>
  <si>
    <t>battenfeld-cincinnati Germany GmbH</t>
  </si>
  <si>
    <t>100 mio</t>
  </si>
  <si>
    <t>60 mio</t>
  </si>
  <si>
    <t>www.battenfeld-cincinnati.com</t>
  </si>
  <si>
    <t xml:space="preserve">spechial equipment and machine building
</t>
  </si>
  <si>
    <t>yes - turned, milled, welded parts, sheets; casting including machining</t>
  </si>
  <si>
    <t>yes - complete control cabinets incl wiring</t>
  </si>
  <si>
    <t>Special equipment and machine building, therefore small batch sizes, often 1 to 3 pcs per delivery</t>
  </si>
  <si>
    <t>single drawing parts</t>
  </si>
  <si>
    <t>min 1 mio EUR</t>
  </si>
  <si>
    <t>min 15 employees</t>
  </si>
  <si>
    <t>Germany &amp; Slovakia</t>
  </si>
  <si>
    <t>Bauer Gear Motor GmbH</t>
  </si>
  <si>
    <t>www.bauergears.com</t>
  </si>
  <si>
    <t>machinery / gear motors</t>
  </si>
  <si>
    <t>* Shafts (turning, grindings) `=&gt; only hollow shafts
* gear wheels (helical, worm wheel raw material GCuSN12Ni2, Gleason bevel gears and Hypoid)
* sheet metal (stamped, deep-drawn and similar processes)
* grey cast (GG1 &amp; GGG1)suppliers
* stainless steel casting suppliers
* HPDC &amp; sand &amp; gravity suppliers
* possibly also steel bars and tubes - only traders with stock</t>
  </si>
  <si>
    <t>* Heat treatment - nitridation
* Dies/tools for Aluminum High-Pressure Die-Casting</t>
  </si>
  <si>
    <t>* Packaging (cardboard box, foils)</t>
  </si>
  <si>
    <t>n/a</t>
  </si>
  <si>
    <t>no but serial production</t>
  </si>
  <si>
    <t xml:space="preserve">EMEA Region, Italy, Germany, Poland, UK, Czech, Belgium </t>
  </si>
  <si>
    <t xml:space="preserve">Boyd Corporation </t>
  </si>
  <si>
    <t>https://www.boydcorp.com/</t>
  </si>
  <si>
    <t xml:space="preserve">Cloud, eMobility, Medical, 5G, Mobile Electronics, Industrial.. </t>
  </si>
  <si>
    <t xml:space="preserve">Yes, stamped, turned, milled, welded parts, casting, extrusion (AL mainly) </t>
  </si>
  <si>
    <t>Yes, pressed and moulded parts</t>
  </si>
  <si>
    <t>O-Ring, clips (spring)</t>
  </si>
  <si>
    <t>Yes, nickel treatment, cold coper spray, plating or metal finishing</t>
  </si>
  <si>
    <t xml:space="preserve">Silicon, Foam, Tape, Liner, Adhesives, </t>
  </si>
  <si>
    <t xml:space="preserve">We use Clad material for our aluminium products. Clad material applied on aluminium plates. </t>
  </si>
  <si>
    <t>Single drawing parts</t>
  </si>
  <si>
    <t>yes minimum</t>
  </si>
  <si>
    <t xml:space="preserve">Would be good to have it too. </t>
  </si>
  <si>
    <t xml:space="preserve">1 Mil min. </t>
  </si>
  <si>
    <t xml:space="preserve">30 min. </t>
  </si>
  <si>
    <t xml:space="preserve">Engineering
</t>
  </si>
  <si>
    <t>If yes, please specify</t>
  </si>
  <si>
    <t>EWM AG</t>
  </si>
  <si>
    <t>www.ewm-group.com</t>
  </si>
  <si>
    <t>welding machine producer</t>
  </si>
  <si>
    <t xml:space="preserve">Sheet Metal, turned, milled, </t>
  </si>
  <si>
    <t>Moulded parts, cable wires</t>
  </si>
  <si>
    <t>packaging (corrugated board cartons)</t>
  </si>
  <si>
    <t>every part for a welding machine like Panel socket, cable connectors, socket plugs</t>
  </si>
  <si>
    <t>both</t>
  </si>
  <si>
    <t xml:space="preserve">Germany </t>
  </si>
  <si>
    <t>Incase Handelsgesellschaft mbH</t>
  </si>
  <si>
    <t>https://incaseofbeauty.com/</t>
  </si>
  <si>
    <t xml:space="preserve">Wholesaler for Beauty Accessoires, Hair Ornaments, Travel items and Luggage 
</t>
  </si>
  <si>
    <t>Manicure items,  (scissors, nippers, clippers, files etc) hair scissors, hair ornaments</t>
  </si>
  <si>
    <t xml:space="preserve">Plastic (Hair ornaments, Bath Accessoires, Hair Brushes, Make up Brushes, Massagetools for Face and Body) </t>
  </si>
  <si>
    <t xml:space="preserve">yes (sales packagings RPET, Paper but we purchase only ready-packed goods), hair accessories made out of textiles, body peeling gloves made out of textiles </t>
  </si>
  <si>
    <t xml:space="preserve">Hair Brushes made out of wood and plastic, Make up Brushes, Make Up Sponges, Bath Accessoires in different materials, Body Massage items, peeling gloves, manicure implements, hair ornaments and accessories </t>
  </si>
  <si>
    <t>Mass Production</t>
  </si>
  <si>
    <t>Nice to have: GRS, GOTS, ISO 14001</t>
  </si>
  <si>
    <t xml:space="preserve">FSC certificate, BSCI or comparable social standards </t>
  </si>
  <si>
    <t xml:space="preserve">Deutschland bzw. Tschechien </t>
  </si>
  <si>
    <t xml:space="preserve">Miele technika s.r.o. </t>
  </si>
  <si>
    <t>20.000</t>
  </si>
  <si>
    <t xml:space="preserve">ca. 4,5 Milliarden </t>
  </si>
  <si>
    <t>ca. 2 Miliarden</t>
  </si>
  <si>
    <t>www.miele.com</t>
  </si>
  <si>
    <t xml:space="preserve">Household Appliances </t>
  </si>
  <si>
    <t>yes, 
machining; pressed parts</t>
  </si>
  <si>
    <t>yes
blow molded parts; elastomers</t>
  </si>
  <si>
    <t>yes
paper (honeycomb)</t>
  </si>
  <si>
    <t>yes
engineering; software development (embedded software)</t>
  </si>
  <si>
    <t xml:space="preserve">mandrel hoses / preformed hoses made of epdm/silikon;
PCB mass production in Europe (not assambly);
alternatives to TYCO PowerTimer </t>
  </si>
  <si>
    <t>mass production</t>
  </si>
  <si>
    <t>nice to have</t>
  </si>
  <si>
    <t>Minimax GmbH</t>
  </si>
  <si>
    <t>Minimax Viking Gruppe: 9.000</t>
  </si>
  <si>
    <t>Strategic Purchasing GER 12 / USA: 6</t>
  </si>
  <si>
    <t>Minimax Viking Gruppe: 1,9 Milliarden</t>
  </si>
  <si>
    <t>850 Millionen</t>
  </si>
  <si>
    <t xml:space="preserve">www.minimax.de </t>
  </si>
  <si>
    <t>Fire Fighting Industry</t>
  </si>
  <si>
    <t>yes, especially Castings (Grey and spheroidal - Prio 1+2)) // Prio 3: stamped, turned and pressed parts</t>
  </si>
  <si>
    <t>yes, but castings first</t>
  </si>
  <si>
    <t>mass-production</t>
  </si>
  <si>
    <t>even better</t>
  </si>
  <si>
    <t>Share in Automotiv sector</t>
  </si>
  <si>
    <t>August Mink GmbH &amp; Co. KG</t>
  </si>
  <si>
    <t>65 Mio</t>
  </si>
  <si>
    <t>20 Mio</t>
  </si>
  <si>
    <t>www.mink-buersten.com</t>
  </si>
  <si>
    <t xml:space="preserve">Manufacturer of technical Brushes
</t>
  </si>
  <si>
    <t>yes, turned and milled parts, especially steel/stainless steel and aluminium shafts up to 5m in small quantities; fine cut steel wires (Ø0,08-Ø0,2 mm)</t>
  </si>
  <si>
    <t>yes, granulates, (extruded profiles), semi-finished products like full and hollow rods, plates, cut fibre material</t>
  </si>
  <si>
    <t>yes, injection molding tools (construction and manufacturing)</t>
  </si>
  <si>
    <t>yes, cut fibre material (1.200mm)</t>
  </si>
  <si>
    <t>see above</t>
  </si>
  <si>
    <t>Usually work with framework contracts and short lead time within the contract (supplier usually has defined quantity on stock). Individual agreements possible.</t>
  </si>
  <si>
    <t>Depending on product from single drawing parts up to mass production</t>
  </si>
  <si>
    <t>Products preferrd compliant with EU 1935/2004 (Food contact material)</t>
  </si>
  <si>
    <t>depends on product</t>
  </si>
  <si>
    <t>Small companys OK, but reliability and short response times during usual business-hours should be given, also in events like Illness or holidays.</t>
  </si>
  <si>
    <t>Reinhold Keller GmbH</t>
  </si>
  <si>
    <t>55 Mio €</t>
  </si>
  <si>
    <t>25 mio €</t>
  </si>
  <si>
    <t>https://www.reinhold-keller.com/de/</t>
  </si>
  <si>
    <t xml:space="preserve">Shopfitting for Restaurants chains, Hotels, Fitness and Retail
</t>
  </si>
  <si>
    <t>Yes, stamped, Welded parts, tubes, casting, chair frame manufacturer</t>
  </si>
  <si>
    <t>yes, Woodscrews, Stainless Screws etc.</t>
  </si>
  <si>
    <t>yes, wood, glass, technical textiles</t>
  </si>
  <si>
    <t>Interiour Furniture, Interiour supplier
as we are interior decorators, the complete purchase would be very interesting for us.
Chair manufacturers, wood shell manufacturers, companies that can produce upholstery or complete furniture, etc..</t>
  </si>
  <si>
    <t>no.</t>
  </si>
  <si>
    <t>no matter</t>
  </si>
  <si>
    <t>Scherdel GmbH</t>
  </si>
  <si>
    <t>www.scherdel.com</t>
  </si>
  <si>
    <t xml:space="preserve">automotive industrie. Springs, stamping parts and assemblys. I´m working exclusively for our E-Mobility sector and only for assemblys
</t>
  </si>
  <si>
    <t>yes, possibly aluminium, steel and investment casting, turned and pressed parts, but not in focus</t>
  </si>
  <si>
    <t>Plastic: Not plastic parts, as we are moulding ourselves, but definitely toolings. 
Electronic parts: yes, definitely. PCBAs, ferrite and nanocrystalline cores, sensors</t>
  </si>
  <si>
    <t>yes, both but not in focus</t>
  </si>
  <si>
    <t>yes, definitely. Plastic injection molding toolings, surface treatments such as galvanizing</t>
  </si>
  <si>
    <t>yes, glues and plastic granulate but not in focus. Packaging: no, not my field</t>
  </si>
  <si>
    <t>no, not my field</t>
  </si>
  <si>
    <t xml:space="preserve">no, everyhthing contained </t>
  </si>
  <si>
    <t>High focus on E-Mobility. Which means still often smaller yearly amounts, but continuously rising (typically is between 10.000 and 600.000 pieces a year) Suppliers need to be able to cope that. Often requirements regarding cleanliness, quality-checking, tracking are even higher than traditional automotive industrie.</t>
  </si>
  <si>
    <t>yes, definitely</t>
  </si>
  <si>
    <t>IATF 16494 is desired. It´s required more and more from our customers</t>
  </si>
  <si>
    <t>need to have at least some experience</t>
  </si>
  <si>
    <t>no specification</t>
  </si>
  <si>
    <t>Steinert GmbH</t>
  </si>
  <si>
    <t xml:space="preserve">
http://www.steinertglobal.com/grp/en/steinert-group/
</t>
  </si>
  <si>
    <t>separation technologies for processing of secondary- and primary valuable materials.</t>
  </si>
  <si>
    <t>Tube of glass fiber , diameter 494 mm and 610 mm, lenght up to 2800 mm. Manufacturing according drawing</t>
  </si>
  <si>
    <t>Welding certificates</t>
  </si>
  <si>
    <t>3.000.000 - 10.000.000</t>
  </si>
  <si>
    <t>Süddeutsche Gelenkscheibenfabrik GmbH</t>
  </si>
  <si>
    <t>www.sgf.com</t>
  </si>
  <si>
    <t>Automotive/industrial</t>
  </si>
  <si>
    <t>yes - (deep)Stamping, turened, Pressed, welded precision tubes, forging, casting (alu, iron, grey, spheroidal), alu extrusion parts</t>
  </si>
  <si>
    <t>yes plastic</t>
  </si>
  <si>
    <t>yes O-Rings</t>
  </si>
  <si>
    <t>yes technical textiles</t>
  </si>
  <si>
    <t>it depends</t>
  </si>
  <si>
    <t>20 up to</t>
  </si>
  <si>
    <t>TROX GmbH</t>
  </si>
  <si>
    <t>4,600 worldwide</t>
  </si>
  <si>
    <t>64 worldwide</t>
  </si>
  <si>
    <t>EUR 532 million in 2021</t>
  </si>
  <si>
    <t>www.trox.de</t>
  </si>
  <si>
    <t>Air and climate technology</t>
  </si>
  <si>
    <t>yes // Stamped, turned, pressed/welded parts, die castings // Assembled  Metall parts of the above: Assemblies made of metal (steel / galvanized / stainless steel). Consisting of stamped / stamped-bent parts (thickness up to 6 mm; WxH (max) 200x200 mm and turned parts up to a diameter of 50 mm.</t>
  </si>
  <si>
    <t>yes // plastic parts/plastic apparatus engineering: plastic welding, to form constructions pipes and, where appropriate, combined with other components to form a complete function unit.</t>
  </si>
  <si>
    <t>Assembly by: welding / wobble riveting / ring upsetting</t>
  </si>
  <si>
    <t>Energy Audit (e.g. 5001), Acceptance TROX Code of Conduct</t>
  </si>
  <si>
    <t>Worldwide</t>
  </si>
  <si>
    <t>Techniplas</t>
  </si>
  <si>
    <t>750  Mio USD</t>
  </si>
  <si>
    <t>300 Mio USD</t>
  </si>
  <si>
    <t>www.techniplas.com</t>
  </si>
  <si>
    <t xml:space="preserve">Automotive - Injection Moulding
</t>
  </si>
  <si>
    <t>yes, Bushings, Springs, Turned Parts
Decorative Trims Stainless Steel, Alu</t>
  </si>
  <si>
    <t>Electronics. Lighting Applications - Development and Manufacturing (EMS)</t>
  </si>
  <si>
    <t>Fleece and Foam parts. Accustic or Heat Absorbtion. Moulded Foam Parts (PE; PUR, EPP)</t>
  </si>
  <si>
    <t xml:space="preserve">Gauges, </t>
  </si>
  <si>
    <t>Extruded Rubber Profiles, Formed Rubber Parts.</t>
  </si>
  <si>
    <t>Global Rollout of projects, Must be aware of Automotive Requirements (Approval Process, PPAP, Contracts)</t>
  </si>
  <si>
    <t>mandatory</t>
  </si>
  <si>
    <t>IATF 16949 Recommended</t>
  </si>
  <si>
    <t>tbd</t>
  </si>
  <si>
    <t>depends on commodity</t>
  </si>
  <si>
    <t>50-100 - depends on commodity</t>
  </si>
  <si>
    <t>1. Specification demand of light steel construction:  Most of the items are relatively small, Maximum dimensions about 6.000 x 3.000 x 1.000 mm; weight 100Kg - 1000Kg , No or less machining operations, Surface specification generally is sandblasted and primed, exceptionally hot dip galvanized or finish painted 2. Specification demand of machining parts: mainly,Turning parts according drawing including milling operations: maximum diameter about 600 mm, maximum lenght about 3000 mm</t>
  </si>
  <si>
    <t>JOST Werke Deutschland GmbH</t>
  </si>
  <si>
    <t>1.200 Mio Euro</t>
  </si>
  <si>
    <t>630 Mio Euro</t>
  </si>
  <si>
    <t>www.jost-world.com</t>
  </si>
  <si>
    <t xml:space="preserve">OEM Tier 1 manufacturer of truck, trailer and tractor components like fifth wheel couplings, landing gears, front loader and equipment.
</t>
  </si>
  <si>
    <t>Yes, we require stamped parts, weldments, forged and casted steel components and tubes:</t>
  </si>
  <si>
    <t>Yes, we are using specific control units for our coupling systems and limited number of plastic and rubber components.</t>
  </si>
  <si>
    <t>Yes, we need special screws for the assembly of couplings.</t>
  </si>
  <si>
    <t>Yes, most of the components are supplied including surface treatment like KTL or powder coating. Tools and moulds are usually ordered by our suppliers.</t>
  </si>
  <si>
    <t>Currently not in focus.</t>
  </si>
  <si>
    <t>Steel sheet metal in thickness 6 to 15 mm.</t>
  </si>
  <si>
    <t>Yes</t>
  </si>
  <si>
    <t>Kroenert GmbH &amp; Co KG</t>
  </si>
  <si>
    <t>3-6M</t>
  </si>
  <si>
    <t>https://www.kroenert.de/en</t>
  </si>
  <si>
    <t xml:space="preserve">Anlagenbau </t>
  </si>
  <si>
    <t>yes, small series or single production 
especially turning, milling and welding</t>
  </si>
  <si>
    <t xml:space="preserve">no </t>
  </si>
  <si>
    <t>more singel drawings parts 1-10. 
(some items have a quantity of 50-100, but this is not often the case)</t>
  </si>
  <si>
    <t xml:space="preserve">open </t>
  </si>
  <si>
    <t>Dautel GmbH</t>
  </si>
  <si>
    <t>40,000,000 Euro</t>
  </si>
  <si>
    <t>20,000,000 Euro</t>
  </si>
  <si>
    <t>Home | Dautel</t>
  </si>
  <si>
    <t>Lifters and Tippers</t>
  </si>
  <si>
    <t>yes, stamped, turned, milled, welded parts, bended, tubes (steel)</t>
  </si>
  <si>
    <t>yes, cable wires</t>
  </si>
  <si>
    <t>yes, surface treatment</t>
  </si>
  <si>
    <t>yes, packaging</t>
  </si>
  <si>
    <t>mass production, batch size of 1 to 1,000 pcs</t>
  </si>
  <si>
    <t>1,000,000 - 15,000,000 Euro</t>
  </si>
  <si>
    <t>AMM Manufacturing doo</t>
  </si>
  <si>
    <t>www.amm.rs</t>
  </si>
  <si>
    <t xml:space="preserve">Railway/roling stock industry - manufacturing and painting of steel and aluminum components as well as complete car body shells
</t>
  </si>
  <si>
    <t>Yes. Cutted, pressed, milled, welded, grinded steel and aluminum sheets, pipes and tubes and aluminum extruded profiles; forging, casting.</t>
  </si>
  <si>
    <t>No.</t>
  </si>
  <si>
    <t>Yes.</t>
  </si>
  <si>
    <t>Yes. Powder coating, anodization.</t>
  </si>
  <si>
    <t>3.1 material certificates, certificate of materials origin, ISO certified suppliers</t>
  </si>
  <si>
    <t>Both.</t>
  </si>
  <si>
    <t>Büromöbel Experte GmbH</t>
  </si>
  <si>
    <t>10Mill</t>
  </si>
  <si>
    <t>7Mill</t>
  </si>
  <si>
    <t>www.bueromoebel-experte.de</t>
  </si>
  <si>
    <t>office furniture trade + ecommerce</t>
  </si>
  <si>
    <t>NO</t>
  </si>
  <si>
    <t>office furniture office desks
Office roll container
office cabinets
Office lamps…</t>
  </si>
  <si>
    <t>Stock items that can be easily shipped
or dropshipping</t>
  </si>
  <si>
    <t>mass</t>
  </si>
  <si>
    <t>possibly GS certificate Germany</t>
  </si>
  <si>
    <t>Osborn GmbH</t>
  </si>
  <si>
    <t>www.osborn.com</t>
  </si>
  <si>
    <t>metal and surface treatment</t>
  </si>
  <si>
    <t>Yes (Stampings, tubes, coils, bending)</t>
  </si>
  <si>
    <t>yes (Extrusions, injection)</t>
  </si>
  <si>
    <t>Yes (Fasteners)</t>
  </si>
  <si>
    <t>Yes (Painting, Powder coating)</t>
  </si>
  <si>
    <t>Yes (carton boxes, Chemicals, wood, textiles, cloth, fiberglass, fiber, minerals)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</si>
</sst>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 &quot;€&quot;"/>
    <numFmt numFmtId="165" formatCode="0\ &quot;kg&quot;;General"/>
  </numFmts>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1">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s>
  <cellStyleXfs count="5">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05">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4" fontId="0" fillId="0" borderId="8" xfId="0" applyNumberFormat="1" applyBorder="1" applyAlignment="1" applyProtection="1">
      <alignment horizontal="center" vertical="center" wrapText="1"/>
      <protection locked="0"/>
    </xf>
    <xf numFmtId="0" fontId="0" fillId="0" borderId="4" xfId="0" applyNumberFormat="1" applyBorder="1" applyAlignment="1" applyProtection="1">
      <alignment horizontal="left" vertical="center"/>
    </xf>
    <xf numFmtId="0" fontId="0" fillId="0" borderId="4" xfId="0" applyNumberFormat="1" applyBorder="1" applyAlignment="1" applyProtection="1">
      <alignment horizontal="left" vertical="center" wrapText="1"/>
    </xf>
    <xf numFmtId="165" fontId="0" fillId="0" borderId="7" xfId="0" applyNumberFormat="1" applyFill="1" applyBorder="1" applyAlignment="1" applyProtection="1">
      <alignment horizontal="center" vertical="center" wrapText="1"/>
      <protection locked="0"/>
    </xf>
    <xf numFmtId="165"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3" fillId="0" borderId="2"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1" applyAlignment="1" applyProtection="1">
      <alignment wrapText="1"/>
    </xf>
    <xf numFmtId="0" fontId="3" fillId="7" borderId="4" xfId="0" applyFont="1" applyFill="1" applyBorder="1" applyAlignment="1" applyProtection="1">
      <alignment vertical="center" wrapText="1"/>
    </xf>
    <xf numFmtId="3" fontId="0" fillId="0" borderId="0" xfId="0" applyNumberFormat="1" applyAlignment="1">
      <alignment horizontal="center" vertical="center" wrapText="1"/>
    </xf>
    <xf numFmtId="0" fontId="0" fillId="0" borderId="0" xfId="0" applyAlignment="1">
      <alignment wrapText="1"/>
    </xf>
    <xf numFmtId="0" fontId="0" fillId="0" borderId="0" xfId="0"/>
    <xf numFmtId="0" fontId="0" fillId="0" borderId="0" xfId="0"/>
    <xf numFmtId="0" fontId="3" fillId="0" borderId="0" xfId="0" applyFont="1" applyAlignment="1">
      <alignment horizontal="center" vertical="center" wrapText="1"/>
    </xf>
    <xf numFmtId="0" fontId="4" fillId="0" borderId="0" xfId="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18" fillId="3" borderId="1" xfId="0" applyNumberFormat="1" applyFont="1" applyFill="1" applyBorder="1"/>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7" fillId="0" borderId="0" xfId="0" applyFont="1" applyAlignment="1">
      <alignment horizontal="left" vertical="center" wrapText="1"/>
    </xf>
  </cellXfs>
  <cellStyles count="5">
    <cellStyle name="Komma 2" xfId="3"/>
    <cellStyle name="Komma 3" xfId="4"/>
    <cellStyle name="Link" xfId="1" builtinId="8"/>
    <cellStyle name="Prozent" xfId="2" builtinId="5"/>
    <cellStyle name="Standard" xfId="0" builtinId="0"/>
  </cellStyles>
  <dxfs count="36">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protection locked="0" hidden="0"/>
    </dxf>
    <dxf>
      <numFmt numFmtId="0" formatCode="Genera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1722119</xdr:colOff>
      <xdr:row>0</xdr:row>
      <xdr:rowOff>53340</xdr:rowOff>
    </xdr:from>
    <xdr:to>
      <xdr:col>4</xdr:col>
      <xdr:colOff>3810</xdr:colOff>
      <xdr:row>0</xdr:row>
      <xdr:rowOff>824866</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7399019" y="53340"/>
          <a:ext cx="1234441"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xdr:colOff>
      <xdr:row>0</xdr:row>
      <xdr:rowOff>35859</xdr:rowOff>
    </xdr:from>
    <xdr:to>
      <xdr:col>1</xdr:col>
      <xdr:colOff>641872</xdr:colOff>
      <xdr:row>1</xdr:row>
      <xdr:rowOff>493059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17929" y="35859"/>
          <a:ext cx="1663849" cy="1039906"/>
        </a:xfrm>
        <a:prstGeom prst="rect">
          <a:avLst/>
        </a:prstGeom>
      </xdr:spPr>
    </xdr:pic>
    <xdr:clientData/>
  </xdr:twoCellAnchor>
</xdr:wsDr>
</file>

<file path=xl/tables/table1.xml><?xml version="1.0" encoding="utf-8"?>
<table xmlns="http://schemas.openxmlformats.org/spreadsheetml/2006/main" id="2" name="Tabelle25" displayName="Tabelle25" ref="C78:D101" totalsRowCount="1" totalsRowDxfId="33" headerRowBorderDxfId="35" tableBorderDxfId="34">
  <autoFilter ref="C78:D99"/>
  <sortState ref="C79:D132">
    <sortCondition ref="C78:C132"/>
  </sortState>
  <tableColumns count="2">
    <tableColumn id="1" name="Company Name:_x000a_Buying companies that expressed their interest in meeting suppliers" totalsRowLabel="Number of German Companies" dataDxfId="32" totalsRowDxfId="1">
      <calculatedColumnFormula>+'Summary of Buyer Pofile '!B4</calculatedColumnFormula>
    </tableColumn>
    <tableColumn id="2" name="If you meet their purchasing demands &amp; needs, as described on the second tab, then select &quot;x&quot;" totalsRowFunction="custom" dataDxfId="31" totalsRowDxfId="0">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elle14" displayName="Tabelle14" ref="C2:D76" totalsRowShown="0" headerRowDxfId="30" tableBorderDxfId="29">
  <tableColumns count="2">
    <tableColumn id="1" name="Short Profile: Supplier" dataDxfId="28"/>
    <tableColumn id="2" name="Answers:" dataDxfId="27"/>
  </tableColumns>
  <tableStyleInfo name="TableStyleMedium2" showFirstColumn="0" showLastColumn="0" showRowStripes="1" showColumnStripes="0"/>
</table>
</file>

<file path=xl/tables/table3.xml><?xml version="1.0" encoding="utf-8"?>
<table xmlns="http://schemas.openxmlformats.org/spreadsheetml/2006/main" id="3" name="Tabelle1" displayName="Tabelle1" ref="A3:X65" totalsRowShown="0" dataDxfId="26">
  <autoFilter ref="A3:X65"/>
  <sortState ref="A4:X65">
    <sortCondition ref="B3:B65"/>
  </sortState>
  <tableColumns count="24">
    <tableColumn id="1" name="Country" dataDxfId="25"/>
    <tableColumn id="2" name="Company Name " dataDxfId="24"/>
    <tableColumn id="3" name="Employees within company" dataDxfId="23"/>
    <tableColumn id="4" name="Employees within  Procurement Organisation" dataDxfId="22"/>
    <tableColumn id="5" name="Turnover  in EUR" dataDxfId="21"/>
    <tableColumn id="6" name="Purchasing Volume" dataDxfId="20"/>
    <tableColumn id="7" name="Company Website" dataDxfId="19"/>
    <tableColumn id="8" name="What is the Company’s Industry / Business Sector " dataDxfId="18"/>
    <tableColumn id="9" name="Metal Working_x000a_Are you generally interested in Metal Working?_x000a_Stamped/ turned/ milled/ pressed/ welded parts, tubes, coils, forging, casting (alu, steel, investment, bronze, iron, grey, spheroidal, …) etc." dataDxfId="17"/>
    <tableColumn id="10" name="Plastics / Electronic_x000a_Are you generally interested in Plastics / Electronics?_x000a_pressed, stamped, moulded parts, motors, cable wires, etc." dataDxfId="16"/>
    <tableColumn id="11" name="Complementary Goods_x000a_Are you generally interested in Complementary Goods? _x000a_O-Rings, screws, …" dataDxfId="15"/>
    <tableColumn id="12" name="Tool and mold construction, etc._x000a_Are you generally interested in…?_x000a_paintings, surface treatment, tool and mold construction" dataDxfId="14"/>
    <tableColumn id="13" name="Packaging, chemicals, textiles etc._x000a_Are you generally interested in...?_x000a_Chemicals, paper, wood, packaging, glass, technical textiles" dataDxfId="13"/>
    <tableColumn id="14" name="ICT; Industry 4.0, engineering etc._x000a_Are you generally interested in...?_x000a_Industrial automation, engineering, IT, design and logistics services " dataDxfId="12"/>
    <tableColumn id="15" name="Other products of current interest" dataDxfId="11"/>
    <tableColumn id="16" name="Untypical specifications of your company!_x000a_Your company have specific needs or requirements?_x000a_Your company  have utypical processes, production or logistic processes? _x000a_Please discribe and let the suppliers know!" dataDxfId="10"/>
    <tableColumn id="17" name="Interested in mass production or single drawing parts" dataDxfId="9"/>
    <tableColumn id="18" name="Which certificates are a must have for a supplier?" dataDxfId="8"/>
    <tableColumn id="19" name="ISO 9001" dataDxfId="7"/>
    <tableColumn id="20" name="ISO 14001" dataDxfId="6"/>
    <tableColumn id="21" name="Others" dataDxfId="5"/>
    <tableColumn id="22" name="Suppliers minimum export share (%) " dataDxfId="4"/>
    <tableColumn id="23" name="Expected turnover of the supplier company in EUR" dataDxfId="3"/>
    <tableColumn id="24" name="Minimum employees the supplier company should have" dataDxfId="2"/>
  </tableColumns>
  <tableStyleInfo name="TableStyleMedium2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autel.de/" TargetMode="External"/><Relationship Id="rId1" Type="http://schemas.openxmlformats.org/officeDocument/2006/relationships/hyperlink" Target="http://www.minimax.de/" TargetMode="External"/><Relationship Id="rId5" Type="http://schemas.openxmlformats.org/officeDocument/2006/relationships/table" Target="../tables/table3.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499984740745262"/>
  </sheetPr>
  <dimension ref="A1:F253"/>
  <sheetViews>
    <sheetView showGridLines="0" tabSelected="1" zoomScaleNormal="100" workbookViewId="0">
      <selection activeCell="D3" sqref="D3"/>
    </sheetView>
  </sheetViews>
  <sheetFormatPr baseColWidth="10" defaultRowHeight="14.4" x14ac:dyDescent="0.3"/>
  <cols>
    <col min="1" max="1" width="7.44140625" style="12" customWidth="1"/>
    <col min="2" max="2" width="12.6640625" style="12" customWidth="1"/>
    <col min="3" max="3" width="62.6640625" style="4" customWidth="1"/>
    <col min="4" max="4" width="43.6640625" style="3" customWidth="1"/>
    <col min="6" max="6" width="22.6640625" customWidth="1"/>
  </cols>
  <sheetData>
    <row r="1" spans="1:5" s="10" customFormat="1" ht="68.400000000000006" customHeight="1" x14ac:dyDescent="0.3">
      <c r="A1" s="97" t="s">
        <v>180</v>
      </c>
      <c r="B1" s="97"/>
      <c r="C1" s="97"/>
      <c r="D1" s="97"/>
    </row>
    <row r="2" spans="1:5" ht="27.6" customHeight="1" thickBot="1" x14ac:dyDescent="0.35">
      <c r="A2" s="47"/>
      <c r="B2" s="47"/>
      <c r="C2" s="48" t="s">
        <v>143</v>
      </c>
      <c r="D2" s="49" t="s">
        <v>142</v>
      </c>
    </row>
    <row r="3" spans="1:5" ht="14.4" customHeight="1" x14ac:dyDescent="0.3">
      <c r="A3" s="98" t="s">
        <v>92</v>
      </c>
      <c r="B3" s="99"/>
      <c r="C3" s="31" t="s">
        <v>156</v>
      </c>
      <c r="D3" s="27"/>
    </row>
    <row r="4" spans="1:5" x14ac:dyDescent="0.3">
      <c r="A4" s="100"/>
      <c r="B4" s="101"/>
      <c r="C4" s="32" t="s">
        <v>146</v>
      </c>
      <c r="D4" s="28"/>
    </row>
    <row r="5" spans="1:5" x14ac:dyDescent="0.3">
      <c r="A5" s="100"/>
      <c r="B5" s="101"/>
      <c r="C5" s="32" t="s">
        <v>145</v>
      </c>
      <c r="D5" s="66"/>
    </row>
    <row r="6" spans="1:5" x14ac:dyDescent="0.3">
      <c r="A6" s="100"/>
      <c r="B6" s="101"/>
      <c r="C6" s="32" t="s">
        <v>144</v>
      </c>
      <c r="D6" s="61"/>
    </row>
    <row r="7" spans="1:5" x14ac:dyDescent="0.3">
      <c r="A7" s="100"/>
      <c r="B7" s="101"/>
      <c r="C7" s="32" t="s">
        <v>80</v>
      </c>
      <c r="D7" s="28"/>
    </row>
    <row r="8" spans="1:5" x14ac:dyDescent="0.3">
      <c r="A8" s="100"/>
      <c r="B8" s="101"/>
      <c r="C8" s="32" t="s">
        <v>147</v>
      </c>
      <c r="D8" s="28"/>
    </row>
    <row r="9" spans="1:5" x14ac:dyDescent="0.3">
      <c r="A9" s="100"/>
      <c r="B9" s="101"/>
      <c r="C9" s="32" t="s">
        <v>85</v>
      </c>
      <c r="D9" s="66"/>
    </row>
    <row r="10" spans="1:5" x14ac:dyDescent="0.3">
      <c r="A10" s="100"/>
      <c r="B10" s="101"/>
      <c r="C10" s="32" t="s">
        <v>148</v>
      </c>
      <c r="D10" s="28"/>
    </row>
    <row r="11" spans="1:5" ht="15" thickBot="1" x14ac:dyDescent="0.35">
      <c r="A11" s="102"/>
      <c r="B11" s="103"/>
      <c r="C11" s="33" t="s">
        <v>149</v>
      </c>
      <c r="D11" s="29"/>
    </row>
    <row r="12" spans="1:5" ht="14.4" customHeight="1" x14ac:dyDescent="0.3">
      <c r="A12" s="91" t="s">
        <v>93</v>
      </c>
      <c r="B12" s="92"/>
      <c r="C12" s="31" t="s">
        <v>8</v>
      </c>
      <c r="D12" s="27"/>
      <c r="E12" s="5" t="s">
        <v>181</v>
      </c>
    </row>
    <row r="13" spans="1:5" x14ac:dyDescent="0.3">
      <c r="A13" s="93"/>
      <c r="B13" s="94"/>
      <c r="C13" s="32" t="s">
        <v>9</v>
      </c>
      <c r="D13" s="28"/>
      <c r="E13" s="5" t="s">
        <v>32</v>
      </c>
    </row>
    <row r="14" spans="1:5" x14ac:dyDescent="0.3">
      <c r="A14" s="93"/>
      <c r="B14" s="94"/>
      <c r="C14" s="32" t="s">
        <v>10</v>
      </c>
      <c r="D14" s="28"/>
      <c r="E14" s="5" t="s">
        <v>33</v>
      </c>
    </row>
    <row r="15" spans="1:5" ht="28.2" customHeight="1" x14ac:dyDescent="0.3">
      <c r="A15" s="93"/>
      <c r="B15" s="94"/>
      <c r="C15" s="60" t="s">
        <v>154</v>
      </c>
      <c r="D15" s="28"/>
    </row>
    <row r="16" spans="1:5" s="10" customFormat="1" x14ac:dyDescent="0.3">
      <c r="A16" s="93"/>
      <c r="B16" s="94"/>
      <c r="C16" s="60" t="s">
        <v>153</v>
      </c>
      <c r="D16" s="42"/>
    </row>
    <row r="17" spans="1:6" s="10" customFormat="1" x14ac:dyDescent="0.3">
      <c r="A17" s="93"/>
      <c r="B17" s="94"/>
      <c r="C17" s="32" t="s">
        <v>158</v>
      </c>
      <c r="D17" s="28"/>
    </row>
    <row r="18" spans="1:6" s="10" customFormat="1" ht="15" customHeight="1" thickBot="1" x14ac:dyDescent="0.35">
      <c r="A18" s="95"/>
      <c r="B18" s="96"/>
      <c r="C18" s="34" t="s">
        <v>11</v>
      </c>
      <c r="D18" s="30"/>
    </row>
    <row r="19" spans="1:6" s="10" customFormat="1" ht="14.4" customHeight="1" x14ac:dyDescent="0.3">
      <c r="A19" s="91" t="s">
        <v>39</v>
      </c>
      <c r="B19" s="92"/>
      <c r="C19" s="31" t="s">
        <v>1</v>
      </c>
      <c r="D19" s="27"/>
      <c r="F19" s="18"/>
    </row>
    <row r="20" spans="1:6" s="10" customFormat="1" x14ac:dyDescent="0.3">
      <c r="A20" s="93"/>
      <c r="B20" s="94"/>
      <c r="C20" s="32" t="s">
        <v>36</v>
      </c>
      <c r="D20" s="28"/>
    </row>
    <row r="21" spans="1:6" s="10" customFormat="1" x14ac:dyDescent="0.3">
      <c r="A21" s="93"/>
      <c r="B21" s="94"/>
      <c r="C21" s="32" t="s">
        <v>95</v>
      </c>
      <c r="D21" s="28"/>
    </row>
    <row r="22" spans="1:6" ht="15" customHeight="1" thickBot="1" x14ac:dyDescent="0.35">
      <c r="A22" s="95"/>
      <c r="B22" s="96"/>
      <c r="C22" s="34" t="s">
        <v>37</v>
      </c>
      <c r="D22" s="42"/>
    </row>
    <row r="23" spans="1:6" x14ac:dyDescent="0.3">
      <c r="A23" s="82" t="s">
        <v>121</v>
      </c>
      <c r="B23" s="85" t="s">
        <v>114</v>
      </c>
      <c r="C23" s="51" t="s">
        <v>101</v>
      </c>
      <c r="D23" s="38"/>
      <c r="F23" s="22"/>
    </row>
    <row r="24" spans="1:6" x14ac:dyDescent="0.3">
      <c r="A24" s="83"/>
      <c r="B24" s="86"/>
      <c r="C24" s="52" t="s">
        <v>162</v>
      </c>
      <c r="D24" s="39"/>
      <c r="F24" s="22"/>
    </row>
    <row r="25" spans="1:6" x14ac:dyDescent="0.3">
      <c r="A25" s="83"/>
      <c r="B25" s="86"/>
      <c r="C25" s="52" t="s">
        <v>163</v>
      </c>
      <c r="D25" s="39"/>
      <c r="F25" s="22"/>
    </row>
    <row r="26" spans="1:6" x14ac:dyDescent="0.3">
      <c r="A26" s="83"/>
      <c r="B26" s="86"/>
      <c r="C26" s="52" t="s">
        <v>164</v>
      </c>
      <c r="D26" s="39"/>
      <c r="F26" s="22"/>
    </row>
    <row r="27" spans="1:6" x14ac:dyDescent="0.3">
      <c r="A27" s="83"/>
      <c r="B27" s="86"/>
      <c r="C27" s="52" t="s">
        <v>165</v>
      </c>
      <c r="D27" s="39"/>
      <c r="F27" s="22"/>
    </row>
    <row r="28" spans="1:6" x14ac:dyDescent="0.3">
      <c r="A28" s="83"/>
      <c r="B28" s="86"/>
      <c r="C28" s="52" t="s">
        <v>182</v>
      </c>
      <c r="D28" s="39"/>
      <c r="F28" s="22"/>
    </row>
    <row r="29" spans="1:6" ht="15" thickBot="1" x14ac:dyDescent="0.35">
      <c r="A29" s="83"/>
      <c r="B29" s="87"/>
      <c r="C29" s="53" t="s">
        <v>113</v>
      </c>
      <c r="D29" s="40"/>
      <c r="F29" s="22"/>
    </row>
    <row r="30" spans="1:6" x14ac:dyDescent="0.3">
      <c r="A30" s="83"/>
      <c r="B30" s="85" t="s">
        <v>115</v>
      </c>
      <c r="C30" s="51" t="s">
        <v>25</v>
      </c>
      <c r="D30" s="38"/>
      <c r="F30" s="22"/>
    </row>
    <row r="31" spans="1:6" x14ac:dyDescent="0.3">
      <c r="A31" s="83"/>
      <c r="B31" s="86"/>
      <c r="C31" s="52" t="s">
        <v>26</v>
      </c>
      <c r="D31" s="39"/>
      <c r="F31" s="22"/>
    </row>
    <row r="32" spans="1:6" x14ac:dyDescent="0.3">
      <c r="A32" s="83"/>
      <c r="B32" s="86"/>
      <c r="C32" s="52" t="s">
        <v>27</v>
      </c>
      <c r="D32" s="39"/>
      <c r="F32" s="22"/>
    </row>
    <row r="33" spans="1:6" s="10" customFormat="1" ht="15" thickBot="1" x14ac:dyDescent="0.35">
      <c r="A33" s="83"/>
      <c r="B33" s="87"/>
      <c r="C33" s="54" t="s">
        <v>14</v>
      </c>
      <c r="D33" s="39"/>
      <c r="F33" s="22"/>
    </row>
    <row r="34" spans="1:6" x14ac:dyDescent="0.3">
      <c r="A34" s="83"/>
      <c r="B34" s="85" t="s">
        <v>116</v>
      </c>
      <c r="C34" s="51" t="s">
        <v>16</v>
      </c>
      <c r="D34" s="64"/>
      <c r="F34" s="22"/>
    </row>
    <row r="35" spans="1:6" x14ac:dyDescent="0.3">
      <c r="A35" s="83"/>
      <c r="B35" s="86"/>
      <c r="C35" s="52" t="s">
        <v>17</v>
      </c>
      <c r="D35" s="65"/>
      <c r="F35" s="22"/>
    </row>
    <row r="36" spans="1:6" x14ac:dyDescent="0.3">
      <c r="A36" s="83"/>
      <c r="B36" s="86"/>
      <c r="C36" s="52" t="s">
        <v>18</v>
      </c>
      <c r="D36" s="43"/>
      <c r="F36" s="22"/>
    </row>
    <row r="37" spans="1:6" x14ac:dyDescent="0.3">
      <c r="A37" s="83"/>
      <c r="B37" s="86"/>
      <c r="C37" s="52" t="s">
        <v>19</v>
      </c>
      <c r="D37" s="43"/>
      <c r="F37" s="22"/>
    </row>
    <row r="38" spans="1:6" x14ac:dyDescent="0.3">
      <c r="A38" s="83"/>
      <c r="B38" s="86"/>
      <c r="C38" s="52" t="s">
        <v>20</v>
      </c>
      <c r="D38" s="43"/>
      <c r="F38" s="22"/>
    </row>
    <row r="39" spans="1:6" x14ac:dyDescent="0.3">
      <c r="A39" s="83"/>
      <c r="B39" s="86"/>
      <c r="C39" s="52" t="s">
        <v>21</v>
      </c>
      <c r="D39" s="43"/>
      <c r="F39" s="22"/>
    </row>
    <row r="40" spans="1:6" x14ac:dyDescent="0.3">
      <c r="A40" s="83"/>
      <c r="B40" s="86"/>
      <c r="C40" s="52" t="s">
        <v>22</v>
      </c>
      <c r="D40" s="43"/>
      <c r="F40" s="22"/>
    </row>
    <row r="41" spans="1:6" x14ac:dyDescent="0.3">
      <c r="A41" s="83"/>
      <c r="B41" s="86"/>
      <c r="C41" s="52" t="s">
        <v>23</v>
      </c>
      <c r="D41" s="43"/>
      <c r="F41" s="22"/>
    </row>
    <row r="42" spans="1:6" ht="15" thickBot="1" x14ac:dyDescent="0.35">
      <c r="A42" s="83"/>
      <c r="B42" s="87"/>
      <c r="C42" s="53" t="s">
        <v>24</v>
      </c>
      <c r="D42" s="44"/>
      <c r="F42" s="22"/>
    </row>
    <row r="43" spans="1:6" x14ac:dyDescent="0.3">
      <c r="A43" s="83"/>
      <c r="B43" s="85" t="s">
        <v>117</v>
      </c>
      <c r="C43" s="55" t="s">
        <v>12</v>
      </c>
      <c r="D43" s="43"/>
      <c r="F43" s="22"/>
    </row>
    <row r="44" spans="1:6" ht="15" thickBot="1" x14ac:dyDescent="0.35">
      <c r="A44" s="83"/>
      <c r="B44" s="87"/>
      <c r="C44" s="54" t="s">
        <v>13</v>
      </c>
      <c r="D44" s="44"/>
      <c r="F44" s="22"/>
    </row>
    <row r="45" spans="1:6" x14ac:dyDescent="0.3">
      <c r="A45" s="83"/>
      <c r="B45" s="85" t="s">
        <v>118</v>
      </c>
      <c r="C45" s="56" t="s">
        <v>15</v>
      </c>
      <c r="D45" s="43"/>
      <c r="F45" s="22"/>
    </row>
    <row r="46" spans="1:6" s="10" customFormat="1" x14ac:dyDescent="0.3">
      <c r="A46" s="83"/>
      <c r="B46" s="86"/>
      <c r="C46" s="57" t="s">
        <v>94</v>
      </c>
      <c r="D46" s="43"/>
      <c r="F46" s="22"/>
    </row>
    <row r="47" spans="1:6" s="10" customFormat="1" x14ac:dyDescent="0.3">
      <c r="A47" s="83"/>
      <c r="B47" s="86"/>
      <c r="C47" s="57" t="s">
        <v>96</v>
      </c>
      <c r="D47" s="43"/>
      <c r="F47" s="22"/>
    </row>
    <row r="48" spans="1:6" s="10" customFormat="1" x14ac:dyDescent="0.3">
      <c r="A48" s="83"/>
      <c r="B48" s="86"/>
      <c r="C48" s="57" t="s">
        <v>166</v>
      </c>
      <c r="D48" s="43"/>
      <c r="F48" s="22"/>
    </row>
    <row r="49" spans="1:6" s="10" customFormat="1" x14ac:dyDescent="0.3">
      <c r="A49" s="83"/>
      <c r="B49" s="86"/>
      <c r="C49" s="57" t="s">
        <v>167</v>
      </c>
      <c r="D49" s="43"/>
      <c r="F49" s="22"/>
    </row>
    <row r="50" spans="1:6" s="10" customFormat="1" ht="15" thickBot="1" x14ac:dyDescent="0.35">
      <c r="A50" s="83"/>
      <c r="B50" s="87"/>
      <c r="C50" s="58" t="s">
        <v>97</v>
      </c>
      <c r="D50" s="43"/>
      <c r="F50" s="22"/>
    </row>
    <row r="51" spans="1:6" ht="54.6" customHeight="1" thickBot="1" x14ac:dyDescent="0.35">
      <c r="A51" s="84"/>
      <c r="B51" s="24" t="s">
        <v>120</v>
      </c>
      <c r="C51" s="50" t="s">
        <v>119</v>
      </c>
      <c r="D51" s="45"/>
      <c r="F51" s="22"/>
    </row>
    <row r="52" spans="1:6" s="10" customFormat="1" ht="52.95" customHeight="1" thickBot="1" x14ac:dyDescent="0.35">
      <c r="A52" s="25" t="s">
        <v>124</v>
      </c>
      <c r="B52" s="26" t="s">
        <v>139</v>
      </c>
      <c r="C52" s="35" t="s">
        <v>140</v>
      </c>
      <c r="D52" s="45"/>
      <c r="F52" s="22"/>
    </row>
    <row r="53" spans="1:6" s="10" customFormat="1" ht="14.4" customHeight="1" x14ac:dyDescent="0.3">
      <c r="A53" s="82" t="s">
        <v>122</v>
      </c>
      <c r="B53" s="88" t="s">
        <v>133</v>
      </c>
      <c r="C53" s="59" t="s">
        <v>168</v>
      </c>
      <c r="D53" s="27"/>
      <c r="F53" s="21"/>
    </row>
    <row r="54" spans="1:6" s="10" customFormat="1" ht="14.4" customHeight="1" x14ac:dyDescent="0.3">
      <c r="A54" s="83"/>
      <c r="B54" s="89"/>
      <c r="C54" s="59" t="s">
        <v>169</v>
      </c>
      <c r="D54" s="28"/>
      <c r="F54" s="21"/>
    </row>
    <row r="55" spans="1:6" s="10" customFormat="1" ht="14.4" customHeight="1" x14ac:dyDescent="0.3">
      <c r="A55" s="83"/>
      <c r="B55" s="89"/>
      <c r="C55" s="59" t="s">
        <v>170</v>
      </c>
      <c r="D55" s="28"/>
      <c r="F55" s="21"/>
    </row>
    <row r="56" spans="1:6" s="10" customFormat="1" ht="14.4" customHeight="1" thickBot="1" x14ac:dyDescent="0.35">
      <c r="A56" s="84"/>
      <c r="B56" s="90"/>
      <c r="C56" s="59" t="s">
        <v>171</v>
      </c>
      <c r="D56" s="29"/>
      <c r="F56" s="21"/>
    </row>
    <row r="57" spans="1:6" x14ac:dyDescent="0.3">
      <c r="A57" s="82" t="s">
        <v>123</v>
      </c>
      <c r="B57" s="88" t="s">
        <v>28</v>
      </c>
      <c r="C57" s="51" t="s">
        <v>28</v>
      </c>
      <c r="D57" s="27"/>
    </row>
    <row r="58" spans="1:6" x14ac:dyDescent="0.3">
      <c r="A58" s="83"/>
      <c r="B58" s="89"/>
      <c r="C58" s="52" t="s">
        <v>29</v>
      </c>
      <c r="D58" s="28"/>
    </row>
    <row r="59" spans="1:6" x14ac:dyDescent="0.3">
      <c r="A59" s="83"/>
      <c r="B59" s="89"/>
      <c r="C59" s="52" t="s">
        <v>30</v>
      </c>
      <c r="D59" s="28"/>
    </row>
    <row r="60" spans="1:6" ht="15" thickBot="1" x14ac:dyDescent="0.35">
      <c r="A60" s="84"/>
      <c r="B60" s="90"/>
      <c r="C60" s="53" t="s">
        <v>31</v>
      </c>
      <c r="D60" s="29"/>
    </row>
    <row r="61" spans="1:6" x14ac:dyDescent="0.3">
      <c r="A61" s="82" t="s">
        <v>125</v>
      </c>
      <c r="B61" s="88" t="s">
        <v>126</v>
      </c>
      <c r="C61" s="36" t="s">
        <v>127</v>
      </c>
      <c r="D61" s="27"/>
    </row>
    <row r="62" spans="1:6" s="10" customFormat="1" x14ac:dyDescent="0.3">
      <c r="A62" s="83"/>
      <c r="B62" s="89"/>
      <c r="C62" s="23" t="s">
        <v>128</v>
      </c>
      <c r="D62" s="28"/>
    </row>
    <row r="63" spans="1:6" s="10" customFormat="1" x14ac:dyDescent="0.3">
      <c r="A63" s="83"/>
      <c r="B63" s="89"/>
      <c r="C63" s="23" t="s">
        <v>129</v>
      </c>
      <c r="D63" s="28"/>
    </row>
    <row r="64" spans="1:6" s="10" customFormat="1" x14ac:dyDescent="0.3">
      <c r="A64" s="83"/>
      <c r="B64" s="89"/>
      <c r="C64" s="23" t="s">
        <v>130</v>
      </c>
      <c r="D64" s="28"/>
    </row>
    <row r="65" spans="1:4" s="10" customFormat="1" x14ac:dyDescent="0.3">
      <c r="A65" s="83"/>
      <c r="B65" s="89"/>
      <c r="C65" s="23" t="s">
        <v>131</v>
      </c>
      <c r="D65" s="28"/>
    </row>
    <row r="66" spans="1:4" s="10" customFormat="1" ht="15" thickBot="1" x14ac:dyDescent="0.35">
      <c r="A66" s="84"/>
      <c r="B66" s="90"/>
      <c r="C66" s="37" t="s">
        <v>132</v>
      </c>
      <c r="D66" s="29"/>
    </row>
    <row r="67" spans="1:4" s="10" customFormat="1" x14ac:dyDescent="0.3">
      <c r="A67" s="82" t="s">
        <v>172</v>
      </c>
      <c r="B67" s="85" t="s">
        <v>173</v>
      </c>
      <c r="C67" s="31" t="s">
        <v>134</v>
      </c>
      <c r="D67" s="27"/>
    </row>
    <row r="68" spans="1:4" s="10" customFormat="1" x14ac:dyDescent="0.3">
      <c r="A68" s="83"/>
      <c r="B68" s="86"/>
      <c r="C68" s="32" t="s">
        <v>135</v>
      </c>
      <c r="D68" s="28"/>
    </row>
    <row r="69" spans="1:4" s="10" customFormat="1" x14ac:dyDescent="0.3">
      <c r="A69" s="83"/>
      <c r="B69" s="86"/>
      <c r="C69" s="32" t="s">
        <v>136</v>
      </c>
      <c r="D69" s="28"/>
    </row>
    <row r="70" spans="1:4" s="10" customFormat="1" x14ac:dyDescent="0.3">
      <c r="A70" s="83"/>
      <c r="B70" s="86"/>
      <c r="C70" s="32" t="s">
        <v>137</v>
      </c>
      <c r="D70" s="28"/>
    </row>
    <row r="71" spans="1:4" s="10" customFormat="1" ht="15" thickBot="1" x14ac:dyDescent="0.35">
      <c r="A71" s="84"/>
      <c r="B71" s="87"/>
      <c r="C71" s="34" t="s">
        <v>138</v>
      </c>
      <c r="D71" s="29"/>
    </row>
    <row r="72" spans="1:4" s="10" customFormat="1" x14ac:dyDescent="0.3">
      <c r="A72" s="82" t="s">
        <v>118</v>
      </c>
      <c r="B72" s="85" t="s">
        <v>174</v>
      </c>
      <c r="C72" s="62" t="s">
        <v>175</v>
      </c>
      <c r="D72" s="66"/>
    </row>
    <row r="73" spans="1:4" s="10" customFormat="1" x14ac:dyDescent="0.3">
      <c r="A73" s="83"/>
      <c r="B73" s="86"/>
      <c r="C73" s="62" t="s">
        <v>176</v>
      </c>
      <c r="D73" s="61"/>
    </row>
    <row r="74" spans="1:4" s="10" customFormat="1" ht="28.8" x14ac:dyDescent="0.3">
      <c r="A74" s="83"/>
      <c r="B74" s="86"/>
      <c r="C74" s="63" t="s">
        <v>177</v>
      </c>
      <c r="D74" s="42"/>
    </row>
    <row r="75" spans="1:4" s="10" customFormat="1" ht="28.8" x14ac:dyDescent="0.3">
      <c r="A75" s="83"/>
      <c r="B75" s="86"/>
      <c r="C75" s="63" t="s">
        <v>178</v>
      </c>
      <c r="D75" s="42"/>
    </row>
    <row r="76" spans="1:4" s="10" customFormat="1" ht="43.8" thickBot="1" x14ac:dyDescent="0.35">
      <c r="A76" s="84"/>
      <c r="B76" s="87"/>
      <c r="C76" s="63" t="s">
        <v>179</v>
      </c>
      <c r="D76" s="42"/>
    </row>
    <row r="77" spans="1:4" x14ac:dyDescent="0.3">
      <c r="D77" s="2"/>
    </row>
    <row r="78" spans="1:4" ht="29.4" thickBot="1" x14ac:dyDescent="0.35">
      <c r="C78" s="8" t="s">
        <v>141</v>
      </c>
      <c r="D78" s="46" t="s">
        <v>157</v>
      </c>
    </row>
    <row r="79" spans="1:4" x14ac:dyDescent="0.3">
      <c r="C79" s="68" t="str">
        <f>+'Summary of Buyer Pofile '!B4</f>
        <v>AMM Manufacturing doo</v>
      </c>
      <c r="D79" s="67"/>
    </row>
    <row r="80" spans="1:4" x14ac:dyDescent="0.3">
      <c r="C80" s="68" t="str">
        <f>+'Summary of Buyer Pofile '!B5</f>
        <v>August Mink GmbH &amp; Co. KG</v>
      </c>
      <c r="D80" s="67"/>
    </row>
    <row r="81" spans="1:4" x14ac:dyDescent="0.3">
      <c r="C81" s="68" t="str">
        <f>+'Summary of Buyer Pofile '!B6</f>
        <v>battenfeld-cincinnati Germany GmbH</v>
      </c>
      <c r="D81" s="67"/>
    </row>
    <row r="82" spans="1:4" x14ac:dyDescent="0.3">
      <c r="C82" s="68" t="str">
        <f>+'Summary of Buyer Pofile '!B7</f>
        <v>Bauer Gear Motor GmbH</v>
      </c>
      <c r="D82" s="67"/>
    </row>
    <row r="83" spans="1:4" s="10" customFormat="1" x14ac:dyDescent="0.3">
      <c r="A83" s="12"/>
      <c r="B83" s="12"/>
      <c r="C83" s="68" t="str">
        <f>+'Summary of Buyer Pofile '!B8</f>
        <v xml:space="preserve">Boyd Corporation </v>
      </c>
      <c r="D83" s="67"/>
    </row>
    <row r="84" spans="1:4" s="10" customFormat="1" x14ac:dyDescent="0.3">
      <c r="A84" s="12"/>
      <c r="B84" s="12"/>
      <c r="C84" s="68" t="str">
        <f>+'Summary of Buyer Pofile '!B9</f>
        <v>Büromöbel Experte GmbH</v>
      </c>
      <c r="D84" s="67"/>
    </row>
    <row r="85" spans="1:4" s="10" customFormat="1" x14ac:dyDescent="0.3">
      <c r="A85" s="12"/>
      <c r="B85" s="12"/>
      <c r="C85" s="68" t="str">
        <f>+'Summary of Buyer Pofile '!B10</f>
        <v>Dautel GmbH</v>
      </c>
      <c r="D85" s="67"/>
    </row>
    <row r="86" spans="1:4" s="10" customFormat="1" x14ac:dyDescent="0.3">
      <c r="A86" s="12"/>
      <c r="B86" s="12"/>
      <c r="C86" s="68" t="str">
        <f>+'Summary of Buyer Pofile '!B11</f>
        <v>Easy2Parts GmbH</v>
      </c>
      <c r="D86" s="67"/>
    </row>
    <row r="87" spans="1:4" s="10" customFormat="1" x14ac:dyDescent="0.3">
      <c r="A87" s="12"/>
      <c r="B87" s="12"/>
      <c r="C87" s="68" t="str">
        <f>+'Summary of Buyer Pofile '!B12</f>
        <v>EWM AG</v>
      </c>
      <c r="D87" s="67"/>
    </row>
    <row r="88" spans="1:4" s="10" customFormat="1" x14ac:dyDescent="0.3">
      <c r="A88" s="12"/>
      <c r="B88" s="12"/>
      <c r="C88" s="68" t="str">
        <f>+'Summary of Buyer Pofile '!B13</f>
        <v>ifm electronic gmbh</v>
      </c>
      <c r="D88" s="67"/>
    </row>
    <row r="89" spans="1:4" s="10" customFormat="1" x14ac:dyDescent="0.3">
      <c r="A89" s="12"/>
      <c r="B89" s="12"/>
      <c r="C89" s="68" t="str">
        <f>+'Summary of Buyer Pofile '!B14</f>
        <v>Incase Handelsgesellschaft mbH</v>
      </c>
      <c r="D89" s="67"/>
    </row>
    <row r="90" spans="1:4" s="10" customFormat="1" x14ac:dyDescent="0.3">
      <c r="A90" s="12"/>
      <c r="B90" s="12"/>
      <c r="C90" s="68" t="str">
        <f>+'Summary of Buyer Pofile '!B15</f>
        <v>JOST Werke Deutschland GmbH</v>
      </c>
      <c r="D90" s="67"/>
    </row>
    <row r="91" spans="1:4" s="10" customFormat="1" x14ac:dyDescent="0.3">
      <c r="A91" s="12"/>
      <c r="B91" s="12"/>
      <c r="C91" s="68" t="str">
        <f>+'Summary of Buyer Pofile '!B16</f>
        <v>Kroenert GmbH &amp; Co KG</v>
      </c>
      <c r="D91" s="67"/>
    </row>
    <row r="92" spans="1:4" s="10" customFormat="1" x14ac:dyDescent="0.3">
      <c r="A92" s="12"/>
      <c r="B92" s="12"/>
      <c r="C92" s="68" t="str">
        <f>+'Summary of Buyer Pofile '!B17</f>
        <v xml:space="preserve">Miele technika s.r.o. </v>
      </c>
      <c r="D92" s="67"/>
    </row>
    <row r="93" spans="1:4" s="10" customFormat="1" x14ac:dyDescent="0.3">
      <c r="A93" s="12"/>
      <c r="B93" s="12"/>
      <c r="C93" s="68" t="str">
        <f>+'Summary of Buyer Pofile '!B18</f>
        <v>Minimax GmbH</v>
      </c>
      <c r="D93" s="67"/>
    </row>
    <row r="94" spans="1:4" s="10" customFormat="1" x14ac:dyDescent="0.3">
      <c r="A94" s="12"/>
      <c r="B94" s="12"/>
      <c r="C94" s="68" t="str">
        <f>+'Summary of Buyer Pofile '!B19</f>
        <v>Osborn GmbH</v>
      </c>
      <c r="D94" s="67"/>
    </row>
    <row r="95" spans="1:4" s="10" customFormat="1" x14ac:dyDescent="0.3">
      <c r="A95" s="12"/>
      <c r="B95" s="12"/>
      <c r="C95" s="68" t="str">
        <f>+'Summary of Buyer Pofile '!B20</f>
        <v>Reinhold Keller GmbH</v>
      </c>
      <c r="D95" s="67"/>
    </row>
    <row r="96" spans="1:4" s="10" customFormat="1" x14ac:dyDescent="0.3">
      <c r="A96" s="12"/>
      <c r="B96" s="12"/>
      <c r="C96" s="68" t="str">
        <f>+'Summary of Buyer Pofile '!B21</f>
        <v>Scherdel GmbH</v>
      </c>
      <c r="D96" s="67"/>
    </row>
    <row r="97" spans="1:4" s="10" customFormat="1" x14ac:dyDescent="0.3">
      <c r="A97" s="12"/>
      <c r="B97" s="12"/>
      <c r="C97" s="68" t="str">
        <f>+'Summary of Buyer Pofile '!B22</f>
        <v>Steinert GmbH</v>
      </c>
      <c r="D97" s="67"/>
    </row>
    <row r="98" spans="1:4" s="10" customFormat="1" x14ac:dyDescent="0.3">
      <c r="A98" s="12"/>
      <c r="B98" s="12"/>
      <c r="C98" s="68" t="str">
        <f>+'Summary of Buyer Pofile '!B23</f>
        <v>Süddeutsche Gelenkscheibenfabrik GmbH</v>
      </c>
      <c r="D98" s="67"/>
    </row>
    <row r="99" spans="1:4" s="10" customFormat="1" x14ac:dyDescent="0.3">
      <c r="A99" s="12"/>
      <c r="B99" s="12"/>
      <c r="C99" s="68" t="str">
        <f>+'Summary of Buyer Pofile '!B24</f>
        <v>Techniplas</v>
      </c>
      <c r="D99" s="67"/>
    </row>
    <row r="100" spans="1:4" s="10" customFormat="1" x14ac:dyDescent="0.3">
      <c r="A100" s="12"/>
      <c r="B100" s="12"/>
      <c r="C100" s="68" t="str">
        <f>+'Summary of Buyer Pofile '!B25</f>
        <v>TROX GmbH</v>
      </c>
      <c r="D100" s="67"/>
    </row>
    <row r="101" spans="1:4" s="10" customFormat="1" x14ac:dyDescent="0.3">
      <c r="A101" s="12"/>
      <c r="B101" s="12"/>
      <c r="C101" s="81" t="s">
        <v>34</v>
      </c>
      <c r="D101" s="81">
        <f>COUNTA(Tabelle25[Company Name:
Buying companies that expressed their interest in meeting suppliers])</f>
        <v>22</v>
      </c>
    </row>
    <row r="102" spans="1:4" s="10" customFormat="1" x14ac:dyDescent="0.3">
      <c r="A102" s="12"/>
      <c r="B102" s="12"/>
      <c r="C102" s="4"/>
      <c r="D102" s="3" t="s">
        <v>35</v>
      </c>
    </row>
    <row r="103" spans="1:4" s="10" customFormat="1" x14ac:dyDescent="0.3">
      <c r="A103" s="12"/>
      <c r="B103" s="12"/>
      <c r="C103" s="4"/>
      <c r="D103" s="3"/>
    </row>
    <row r="104" spans="1:4" s="10" customFormat="1" x14ac:dyDescent="0.3">
      <c r="A104" s="12"/>
      <c r="B104" s="12"/>
      <c r="C104" s="4"/>
      <c r="D104" s="3"/>
    </row>
    <row r="105" spans="1:4" s="10" customFormat="1" x14ac:dyDescent="0.3">
      <c r="A105" s="12"/>
      <c r="B105" s="12"/>
      <c r="C105" s="4"/>
      <c r="D105" s="3"/>
    </row>
    <row r="106" spans="1:4" s="10" customFormat="1" x14ac:dyDescent="0.3">
      <c r="A106" s="12"/>
      <c r="B106" s="12"/>
      <c r="C106" s="4"/>
      <c r="D106" s="3"/>
    </row>
    <row r="107" spans="1:4" s="10" customFormat="1" x14ac:dyDescent="0.3">
      <c r="A107" s="12"/>
      <c r="B107" s="12"/>
      <c r="C107" s="4"/>
      <c r="D107" s="3"/>
    </row>
    <row r="108" spans="1:4" s="10" customFormat="1" x14ac:dyDescent="0.3">
      <c r="A108" s="12"/>
      <c r="B108" s="12"/>
      <c r="C108" s="4"/>
      <c r="D108" s="3"/>
    </row>
    <row r="109" spans="1:4" s="10" customFormat="1" x14ac:dyDescent="0.3">
      <c r="A109" s="12"/>
      <c r="B109" s="12"/>
      <c r="C109" s="4"/>
      <c r="D109" s="3"/>
    </row>
    <row r="110" spans="1:4" s="10" customFormat="1" x14ac:dyDescent="0.3">
      <c r="A110" s="12"/>
      <c r="B110" s="12"/>
      <c r="C110" s="4"/>
      <c r="D110" s="3"/>
    </row>
    <row r="111" spans="1:4" s="10" customFormat="1" x14ac:dyDescent="0.3">
      <c r="A111" s="12"/>
      <c r="B111" s="12"/>
      <c r="C111" s="4"/>
      <c r="D111" s="3"/>
    </row>
    <row r="112" spans="1:4" s="10" customFormat="1" x14ac:dyDescent="0.3">
      <c r="A112" s="12"/>
      <c r="B112" s="12"/>
      <c r="C112" s="4"/>
      <c r="D112" s="3"/>
    </row>
    <row r="113" spans="1:4" s="10" customFormat="1" x14ac:dyDescent="0.3">
      <c r="A113" s="12"/>
      <c r="B113" s="12"/>
      <c r="C113" s="4"/>
      <c r="D113" s="3"/>
    </row>
    <row r="114" spans="1:4" s="10" customFormat="1" x14ac:dyDescent="0.3">
      <c r="A114" s="12"/>
      <c r="B114" s="12"/>
      <c r="C114" s="4"/>
      <c r="D114" s="3"/>
    </row>
    <row r="115" spans="1:4" s="10" customFormat="1" x14ac:dyDescent="0.3">
      <c r="A115" s="12"/>
      <c r="B115" s="12"/>
      <c r="C115" s="4"/>
      <c r="D115" s="3"/>
    </row>
    <row r="116" spans="1:4" s="10" customFormat="1" x14ac:dyDescent="0.3">
      <c r="A116" s="12"/>
      <c r="B116" s="12"/>
      <c r="C116" s="4"/>
      <c r="D116" s="3"/>
    </row>
    <row r="117" spans="1:4" s="10" customFormat="1" x14ac:dyDescent="0.3">
      <c r="A117" s="12"/>
      <c r="B117" s="12"/>
      <c r="C117" s="4"/>
      <c r="D117" s="3"/>
    </row>
    <row r="118" spans="1:4" s="10" customFormat="1" x14ac:dyDescent="0.3">
      <c r="A118" s="12"/>
      <c r="B118" s="12"/>
      <c r="C118" s="4"/>
      <c r="D118" s="3"/>
    </row>
    <row r="119" spans="1:4" s="10" customFormat="1" x14ac:dyDescent="0.3">
      <c r="A119" s="12"/>
      <c r="B119" s="12"/>
      <c r="C119" s="4"/>
      <c r="D119" s="3"/>
    </row>
    <row r="120" spans="1:4" s="10" customFormat="1" x14ac:dyDescent="0.3">
      <c r="A120" s="12"/>
      <c r="B120" s="12"/>
      <c r="C120" s="4"/>
      <c r="D120" s="3"/>
    </row>
    <row r="121" spans="1:4" s="10" customFormat="1" x14ac:dyDescent="0.3">
      <c r="A121" s="12"/>
      <c r="B121" s="12"/>
      <c r="C121" s="4"/>
      <c r="D121" s="3"/>
    </row>
    <row r="122" spans="1:4" s="10" customFormat="1" x14ac:dyDescent="0.3">
      <c r="A122" s="12"/>
      <c r="B122" s="12"/>
      <c r="C122" s="4"/>
      <c r="D122" s="3"/>
    </row>
    <row r="123" spans="1:4" s="10" customFormat="1" x14ac:dyDescent="0.3">
      <c r="A123" s="12"/>
      <c r="B123" s="12"/>
      <c r="C123" s="4"/>
      <c r="D123" s="3"/>
    </row>
    <row r="124" spans="1:4" s="76" customFormat="1" x14ac:dyDescent="0.3">
      <c r="A124" s="12"/>
      <c r="B124" s="12"/>
      <c r="C124" s="4"/>
      <c r="D124" s="3"/>
    </row>
    <row r="125" spans="1:4" s="10" customFormat="1" x14ac:dyDescent="0.3">
      <c r="A125" s="12"/>
      <c r="B125" s="12"/>
      <c r="C125" s="4"/>
      <c r="D125" s="3"/>
    </row>
    <row r="126" spans="1:4" s="10" customFormat="1" x14ac:dyDescent="0.3">
      <c r="A126" s="12"/>
      <c r="B126" s="12"/>
      <c r="C126" s="4"/>
      <c r="D126" s="3"/>
    </row>
    <row r="127" spans="1:4" s="10" customFormat="1" x14ac:dyDescent="0.3">
      <c r="A127" s="12"/>
      <c r="B127" s="12"/>
      <c r="C127" s="4"/>
      <c r="D127" s="3"/>
    </row>
    <row r="128" spans="1:4" s="10" customFormat="1" x14ac:dyDescent="0.3">
      <c r="A128" s="12"/>
      <c r="B128" s="12"/>
      <c r="C128" s="4"/>
      <c r="D128" s="3"/>
    </row>
    <row r="129" spans="1:4" s="10" customFormat="1" x14ac:dyDescent="0.3">
      <c r="A129" s="12"/>
      <c r="B129" s="12"/>
      <c r="C129" s="4"/>
      <c r="D129" s="3"/>
    </row>
    <row r="130" spans="1:4" s="10" customFormat="1" x14ac:dyDescent="0.3">
      <c r="A130" s="12"/>
      <c r="B130" s="12"/>
      <c r="C130" s="4"/>
      <c r="D130" s="3"/>
    </row>
    <row r="131" spans="1:4" s="10" customFormat="1" x14ac:dyDescent="0.3">
      <c r="A131" s="12"/>
      <c r="B131" s="12"/>
      <c r="C131" s="4"/>
      <c r="D131" s="3"/>
    </row>
    <row r="132" spans="1:4" s="10" customFormat="1" x14ac:dyDescent="0.3">
      <c r="A132" s="12"/>
      <c r="B132" s="12"/>
      <c r="C132" s="4"/>
      <c r="D132" s="3"/>
    </row>
    <row r="133" spans="1:4" s="10" customFormat="1" x14ac:dyDescent="0.3">
      <c r="A133" s="12"/>
      <c r="B133" s="12"/>
      <c r="C133" s="4"/>
      <c r="D133" s="3"/>
    </row>
    <row r="134" spans="1:4" s="10" customFormat="1" x14ac:dyDescent="0.3">
      <c r="A134" s="12"/>
      <c r="B134" s="12"/>
      <c r="C134" s="4"/>
      <c r="D134" s="3"/>
    </row>
    <row r="135" spans="1:4" s="10" customFormat="1" x14ac:dyDescent="0.3">
      <c r="A135" s="12"/>
      <c r="B135" s="12"/>
      <c r="C135" s="4"/>
      <c r="D135" s="3"/>
    </row>
    <row r="136" spans="1:4" s="76" customFormat="1" x14ac:dyDescent="0.3">
      <c r="A136" s="12"/>
      <c r="B136" s="12"/>
      <c r="C136" s="4"/>
      <c r="D136" s="3"/>
    </row>
    <row r="137" spans="1:4" s="10" customFormat="1" x14ac:dyDescent="0.3">
      <c r="A137" s="12"/>
      <c r="B137" s="12"/>
      <c r="C137" s="4"/>
      <c r="D137" s="3"/>
    </row>
    <row r="138" spans="1:4" s="75" customFormat="1" x14ac:dyDescent="0.3">
      <c r="A138" s="12"/>
      <c r="B138" s="12"/>
      <c r="C138" s="4"/>
      <c r="D138" s="3"/>
    </row>
    <row r="139" spans="1:4" s="10" customFormat="1" x14ac:dyDescent="0.3">
      <c r="A139" s="12"/>
      <c r="B139" s="12"/>
      <c r="C139" s="4"/>
      <c r="D139" s="3"/>
    </row>
    <row r="140" spans="1:4" s="10" customFormat="1" x14ac:dyDescent="0.3">
      <c r="A140" s="12"/>
      <c r="B140" s="12"/>
      <c r="C140" s="4"/>
      <c r="D140" s="3"/>
    </row>
    <row r="141" spans="1:4" s="10" customFormat="1" x14ac:dyDescent="0.3">
      <c r="A141" s="12"/>
      <c r="B141" s="12"/>
      <c r="C141" s="4"/>
      <c r="D141" s="3"/>
    </row>
    <row r="142" spans="1:4" s="10" customFormat="1" x14ac:dyDescent="0.3">
      <c r="A142" s="12"/>
      <c r="B142" s="12"/>
      <c r="C142" s="4"/>
      <c r="D142" s="3"/>
    </row>
    <row r="143" spans="1:4" s="10" customFormat="1" x14ac:dyDescent="0.3">
      <c r="A143" s="12"/>
      <c r="B143" s="12"/>
      <c r="C143" s="4"/>
      <c r="D143" s="3"/>
    </row>
    <row r="145" spans="1:4" s="10" customFormat="1" x14ac:dyDescent="0.3">
      <c r="A145" s="12"/>
      <c r="B145" s="12"/>
      <c r="C145" s="4"/>
      <c r="D145" s="3"/>
    </row>
    <row r="146" spans="1:4" s="10" customFormat="1" x14ac:dyDescent="0.3">
      <c r="A146" s="12"/>
      <c r="B146" s="12"/>
      <c r="C146" s="4"/>
      <c r="D146" s="3"/>
    </row>
    <row r="147" spans="1:4" s="7" customFormat="1" x14ac:dyDescent="0.3">
      <c r="A147" s="12"/>
      <c r="B147" s="12"/>
      <c r="C147" s="4"/>
      <c r="D147" s="3"/>
    </row>
    <row r="148" spans="1:4" s="10" customFormat="1" x14ac:dyDescent="0.3">
      <c r="A148" s="12"/>
      <c r="B148" s="12"/>
      <c r="C148" s="4"/>
      <c r="D148" s="3"/>
    </row>
    <row r="149" spans="1:4" s="10" customFormat="1" x14ac:dyDescent="0.3">
      <c r="A149" s="12"/>
      <c r="B149" s="12"/>
      <c r="C149" s="4"/>
      <c r="D149" s="3"/>
    </row>
    <row r="150" spans="1:4" s="7" customFormat="1" x14ac:dyDescent="0.3">
      <c r="A150" s="12"/>
      <c r="B150" s="12"/>
      <c r="C150" s="4"/>
      <c r="D150" s="3"/>
    </row>
    <row r="151" spans="1:4" s="7" customFormat="1" x14ac:dyDescent="0.3">
      <c r="A151" s="12"/>
      <c r="B151" s="12"/>
      <c r="C151" s="4"/>
      <c r="D151" s="3"/>
    </row>
    <row r="152" spans="1:4" s="7" customFormat="1" x14ac:dyDescent="0.3">
      <c r="A152" s="12"/>
      <c r="B152" s="12"/>
      <c r="C152" s="4"/>
      <c r="D152" s="3"/>
    </row>
    <row r="153" spans="1:4" s="7" customFormat="1" x14ac:dyDescent="0.3">
      <c r="A153" s="12"/>
      <c r="B153" s="12"/>
      <c r="C153" s="4"/>
      <c r="D153" s="3"/>
    </row>
    <row r="154" spans="1:4" s="7" customFormat="1" x14ac:dyDescent="0.3">
      <c r="A154" s="12"/>
      <c r="B154" s="12"/>
      <c r="C154" s="4"/>
      <c r="D154" s="3"/>
    </row>
    <row r="155" spans="1:4" s="7" customFormat="1" x14ac:dyDescent="0.3">
      <c r="A155" s="12"/>
      <c r="B155" s="12"/>
      <c r="C155" s="4"/>
      <c r="D155" s="3"/>
    </row>
    <row r="156" spans="1:4" s="7" customFormat="1" x14ac:dyDescent="0.3">
      <c r="A156" s="12"/>
      <c r="B156" s="12"/>
      <c r="C156" s="4"/>
      <c r="D156" s="3"/>
    </row>
    <row r="157" spans="1:4" s="9" customFormat="1" x14ac:dyDescent="0.3">
      <c r="A157" s="12"/>
      <c r="B157" s="12"/>
      <c r="C157" s="4"/>
      <c r="D157" s="3"/>
    </row>
    <row r="158" spans="1:4" s="9" customFormat="1" x14ac:dyDescent="0.3">
      <c r="A158" s="12"/>
      <c r="B158" s="12"/>
      <c r="C158" s="4"/>
      <c r="D158" s="3"/>
    </row>
    <row r="159" spans="1:4" s="9" customFormat="1" x14ac:dyDescent="0.3">
      <c r="A159" s="12"/>
      <c r="B159" s="12"/>
      <c r="C159" s="4"/>
      <c r="D159" s="3"/>
    </row>
    <row r="160" spans="1:4" s="9" customFormat="1" x14ac:dyDescent="0.3">
      <c r="A160" s="12"/>
      <c r="B160" s="12"/>
      <c r="C160" s="4"/>
      <c r="D160" s="3"/>
    </row>
    <row r="161" spans="1:4" s="9" customFormat="1" x14ac:dyDescent="0.3">
      <c r="A161" s="12"/>
      <c r="B161" s="12"/>
      <c r="C161" s="4"/>
      <c r="D161" s="3"/>
    </row>
    <row r="162" spans="1:4" s="9" customFormat="1" x14ac:dyDescent="0.3">
      <c r="A162" s="12"/>
      <c r="B162" s="12"/>
      <c r="C162" s="4"/>
      <c r="D162" s="3"/>
    </row>
    <row r="163" spans="1:4" s="9" customFormat="1" x14ac:dyDescent="0.3">
      <c r="A163" s="12"/>
      <c r="B163" s="12"/>
      <c r="C163" s="4"/>
      <c r="D163" s="3"/>
    </row>
    <row r="164" spans="1:4" s="9" customFormat="1" x14ac:dyDescent="0.3">
      <c r="A164" s="12"/>
      <c r="B164" s="12"/>
      <c r="C164" s="4"/>
      <c r="D164" s="3"/>
    </row>
    <row r="165" spans="1:4" s="9" customFormat="1" x14ac:dyDescent="0.3">
      <c r="A165" s="12"/>
      <c r="B165" s="12"/>
      <c r="C165" s="4"/>
      <c r="D165" s="3"/>
    </row>
    <row r="166" spans="1:4" s="9" customFormat="1" x14ac:dyDescent="0.3">
      <c r="A166" s="12"/>
      <c r="B166" s="12"/>
      <c r="C166" s="4"/>
      <c r="D166" s="3"/>
    </row>
    <row r="167" spans="1:4" s="9" customFormat="1" x14ac:dyDescent="0.3">
      <c r="A167" s="12"/>
      <c r="B167" s="12"/>
      <c r="C167" s="4"/>
      <c r="D167" s="3"/>
    </row>
    <row r="168" spans="1:4" s="9" customFormat="1" x14ac:dyDescent="0.3">
      <c r="A168" s="12"/>
      <c r="B168" s="12"/>
      <c r="C168" s="4"/>
      <c r="D168" s="3"/>
    </row>
    <row r="169" spans="1:4" s="9" customFormat="1" x14ac:dyDescent="0.3">
      <c r="A169" s="12"/>
      <c r="B169" s="12"/>
      <c r="C169" s="4"/>
      <c r="D169" s="3"/>
    </row>
    <row r="170" spans="1:4" s="9" customFormat="1" x14ac:dyDescent="0.3">
      <c r="A170" s="12"/>
      <c r="B170" s="12"/>
      <c r="C170" s="4"/>
      <c r="D170" s="3"/>
    </row>
    <row r="171" spans="1:4" s="9" customFormat="1" x14ac:dyDescent="0.3">
      <c r="A171" s="12"/>
      <c r="B171" s="12"/>
      <c r="C171" s="4"/>
      <c r="D171" s="3"/>
    </row>
    <row r="172" spans="1:4" s="9" customFormat="1" ht="13.95" customHeight="1" x14ac:dyDescent="0.3">
      <c r="A172" s="12"/>
      <c r="B172" s="12"/>
      <c r="C172" s="4"/>
      <c r="D172" s="3"/>
    </row>
    <row r="173" spans="1:4" s="9" customFormat="1" x14ac:dyDescent="0.3">
      <c r="A173" s="12"/>
      <c r="B173" s="12"/>
      <c r="C173" s="4"/>
      <c r="D173" s="3"/>
    </row>
    <row r="174" spans="1:4" s="9" customFormat="1" x14ac:dyDescent="0.3">
      <c r="A174" s="12"/>
      <c r="B174" s="12"/>
      <c r="C174" s="4"/>
      <c r="D174" s="3"/>
    </row>
    <row r="175" spans="1:4" s="9" customFormat="1" x14ac:dyDescent="0.3">
      <c r="A175" s="12"/>
      <c r="B175" s="12"/>
      <c r="C175" s="4"/>
      <c r="D175" s="3"/>
    </row>
    <row r="176" spans="1:4" s="9" customFormat="1" x14ac:dyDescent="0.3">
      <c r="A176" s="12"/>
      <c r="B176" s="12"/>
      <c r="C176" s="4"/>
      <c r="D176" s="3"/>
    </row>
    <row r="177" spans="1:4" s="10" customFormat="1" x14ac:dyDescent="0.3">
      <c r="A177" s="12"/>
      <c r="B177" s="12"/>
      <c r="C177" s="4"/>
      <c r="D177" s="3"/>
    </row>
    <row r="178" spans="1:4" s="9" customFormat="1" x14ac:dyDescent="0.3">
      <c r="A178" s="12"/>
      <c r="B178" s="12"/>
      <c r="C178" s="4"/>
      <c r="D178" s="3"/>
    </row>
    <row r="179" spans="1:4" s="9" customFormat="1" x14ac:dyDescent="0.3">
      <c r="A179" s="12"/>
      <c r="B179" s="12"/>
      <c r="C179" s="4"/>
      <c r="D179" s="3"/>
    </row>
    <row r="180" spans="1:4" s="9" customFormat="1" x14ac:dyDescent="0.3">
      <c r="A180" s="12"/>
      <c r="B180" s="12"/>
      <c r="C180" s="4"/>
      <c r="D180" s="3"/>
    </row>
    <row r="181" spans="1:4" s="9" customFormat="1" x14ac:dyDescent="0.3">
      <c r="A181" s="12"/>
      <c r="B181" s="12"/>
      <c r="C181" s="4"/>
      <c r="D181" s="3"/>
    </row>
    <row r="182" spans="1:4" s="9" customFormat="1" x14ac:dyDescent="0.3">
      <c r="A182" s="12"/>
      <c r="B182" s="12"/>
      <c r="C182" s="4"/>
      <c r="D182" s="3"/>
    </row>
    <row r="183" spans="1:4" s="9" customFormat="1" x14ac:dyDescent="0.3">
      <c r="A183" s="12"/>
      <c r="B183" s="12"/>
      <c r="C183" s="4"/>
      <c r="D183" s="3"/>
    </row>
    <row r="240" spans="1:4" s="1" customFormat="1" x14ac:dyDescent="0.3">
      <c r="A240" s="12"/>
      <c r="B240" s="12"/>
      <c r="C240" s="4"/>
      <c r="D240" s="3"/>
    </row>
    <row r="241" spans="1:4" s="1" customFormat="1" x14ac:dyDescent="0.3">
      <c r="A241" s="12"/>
      <c r="B241" s="12"/>
      <c r="C241" s="4"/>
      <c r="D241" s="3"/>
    </row>
    <row r="242" spans="1:4" s="1" customFormat="1" x14ac:dyDescent="0.3">
      <c r="A242" s="12"/>
      <c r="B242" s="12"/>
      <c r="C242" s="4"/>
      <c r="D242" s="3"/>
    </row>
    <row r="243" spans="1:4" s="1" customFormat="1" x14ac:dyDescent="0.3">
      <c r="A243" s="12"/>
      <c r="B243" s="12"/>
      <c r="C243" s="4"/>
      <c r="D243" s="3"/>
    </row>
    <row r="244" spans="1:4" s="1" customFormat="1" x14ac:dyDescent="0.3">
      <c r="A244" s="12"/>
      <c r="B244" s="12"/>
      <c r="C244" s="4"/>
      <c r="D244" s="3"/>
    </row>
    <row r="245" spans="1:4" s="1" customFormat="1" x14ac:dyDescent="0.3">
      <c r="A245" s="12"/>
      <c r="B245" s="12"/>
      <c r="C245" s="4"/>
      <c r="D245" s="3"/>
    </row>
    <row r="246" spans="1:4" s="1" customFormat="1" x14ac:dyDescent="0.3">
      <c r="A246" s="12"/>
      <c r="B246" s="12"/>
      <c r="C246" s="4"/>
      <c r="D246" s="3"/>
    </row>
    <row r="247" spans="1:4" s="1" customFormat="1" x14ac:dyDescent="0.3">
      <c r="A247" s="12"/>
      <c r="B247" s="12"/>
      <c r="C247" s="4"/>
      <c r="D247" s="3"/>
    </row>
    <row r="248" spans="1:4" s="6" customFormat="1" x14ac:dyDescent="0.3">
      <c r="A248" s="12"/>
      <c r="B248" s="12"/>
      <c r="C248" s="4"/>
      <c r="D248" s="3"/>
    </row>
    <row r="249" spans="1:4" s="6" customFormat="1" x14ac:dyDescent="0.3">
      <c r="A249" s="12"/>
      <c r="B249" s="12"/>
      <c r="C249" s="4"/>
      <c r="D249" s="3"/>
    </row>
    <row r="250" spans="1:4" s="6" customFormat="1" x14ac:dyDescent="0.3">
      <c r="A250" s="12"/>
      <c r="B250" s="12"/>
      <c r="C250" s="4"/>
      <c r="D250" s="3"/>
    </row>
    <row r="251" spans="1:4" s="6" customFormat="1" x14ac:dyDescent="0.3">
      <c r="A251" s="12"/>
      <c r="B251" s="12"/>
      <c r="C251" s="4"/>
      <c r="D251" s="3"/>
    </row>
    <row r="252" spans="1:4" s="6" customFormat="1" x14ac:dyDescent="0.3">
      <c r="A252" s="12"/>
      <c r="B252" s="12"/>
      <c r="C252" s="4"/>
      <c r="D252" s="3"/>
    </row>
    <row r="253" spans="1:4" s="7" customFormat="1" x14ac:dyDescent="0.3">
      <c r="A253" s="12"/>
      <c r="B253" s="12"/>
      <c r="C253" s="4"/>
      <c r="D253" s="3"/>
    </row>
  </sheetData>
  <sheetProtection algorithmName="SHA-512" hashValue="23eT6koCbtucgApmZJnrY/9kOf17rWBsBZIUliRlF16XZqoMa46IN882O9VnHJx2/YA4brdqhjPx/O7L6WyvWA==" saltValue="9hHjtMHQwOIqI2B6Uzw9rw==" spinCount="100000" sheet="1" selectLockedCells="1"/>
  <mergeCells count="20">
    <mergeCell ref="A12:B18"/>
    <mergeCell ref="A19:B22"/>
    <mergeCell ref="A1:D1"/>
    <mergeCell ref="B61:B66"/>
    <mergeCell ref="A61:A66"/>
    <mergeCell ref="A3:B11"/>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14:formula1>
            <xm:f>'Drop-down tabs'!$E$3:$E$4</xm:f>
          </x14:formula1>
          <xm:sqref>D19</xm:sqref>
        </x14:dataValidation>
        <x14:dataValidation type="list" allowBlank="1" showInputMessage="1" showErrorMessage="1" promptTitle="Please Select" prompt="Yes/No">
          <x14:formula1>
            <xm:f>'Drop-down tabs'!$E$3:$E$4</xm:f>
          </x14:formula1>
          <xm:sqref>D20</xm:sqref>
        </x14:dataValidation>
        <x14:dataValidation type="list" allowBlank="1" showInputMessage="1" showErrorMessage="1" promptTitle="Language:" prompt="Please select from list">
          <x14:formula1>
            <xm:f>'Drop-down tabs'!$G$3:$G$5</xm:f>
          </x14:formula1>
          <xm:sqref>D8</xm:sqref>
        </x14:dataValidation>
        <x14:dataValidation type="list" allowBlank="1" showInputMessage="1" showErrorMessage="1" promptTitle="Please Select:" prompt="Yes/No">
          <x14:formula1>
            <xm:f>'Drop-down tabs'!$S$3:$S$5</xm:f>
          </x14:formula1>
          <xm:sqref>D21</xm:sqref>
        </x14:dataValidation>
        <x14:dataValidation type="list" allowBlank="1" showInputMessage="1" showErrorMessage="1" promptTitle="Export Share (%)" prompt="Please select from list">
          <x14:formula1>
            <xm:f>'Drop-down tabs'!$P$2:$P$13</xm:f>
          </x14:formula1>
          <xm:sqref>D18</xm:sqref>
        </x14:dataValidation>
        <x14:dataValidation type="list" allowBlank="1" showInputMessage="1" showErrorMessage="1" promptTitle="If it applies:" prompt="Select &quot;x&quot;">
          <x14:formula1>
            <xm:f>'Drop-down tabs'!$U$2</xm:f>
          </x14:formula1>
          <xm:sqref>D23:D33 D53:D71</xm:sqref>
        </x14:dataValidation>
        <x14:dataValidation type="list" allowBlank="1" showInputMessage="1" showErrorMessage="1" promptTitle="If it applies: " prompt="Select &quot;x&quot;">
          <x14:formula1>
            <xm:f>'Drop-down tabs'!$U$2</xm:f>
          </x14:formula1>
          <xm:sqref>D36:D50</xm:sqref>
        </x14:dataValidation>
        <x14:dataValidation type="list" allowBlank="1" showInputMessage="1" showErrorMessage="1" promptTitle="You meet their purchasing needs:" prompt="Select &quot;x&quot;">
          <x14:formula1>
            <xm:f>'Drop-down tabs'!$U$2</xm:f>
          </x14:formula1>
          <xm:sqref>D79:D100</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14:formula1>
            <xm:f>'Drop-down tabs'!$N$2:$N$4</xm:f>
          </x14:formula1>
          <xm:sqref>D15</xm:sqref>
        </x14:dataValidation>
        <x14:dataValidation type="list" allowBlank="1" showInputMessage="1" showErrorMessage="1" promptTitle="Please select:" prompt="Yes - Directly_x000a_Yes - Indirectly_x000a_No">
          <x14:formula1>
            <xm:f>'Drop-down tabs'!$O$2:$O$4</xm:f>
          </x14:formula1>
          <xm:sqref>D17</xm:sqref>
        </x14:dataValidation>
        <x14:dataValidation type="list" allowBlank="1" showInputMessage="1" showErrorMessage="1" promptTitle="Country:" prompt="Please select from list">
          <x14:formula1>
            <xm:f>'Drop-down tabs'!$B$3:$B$36</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zoomScale="85" zoomScaleNormal="85" workbookViewId="0">
      <pane ySplit="3" topLeftCell="A4" activePane="bottomLeft" state="frozen"/>
      <selection pane="bottomLeft" activeCell="A4" sqref="A4"/>
    </sheetView>
  </sheetViews>
  <sheetFormatPr baseColWidth="10" defaultColWidth="11.5546875" defaultRowHeight="14.4" x14ac:dyDescent="0.3"/>
  <cols>
    <col min="1" max="2" width="15.109375" style="69" customWidth="1"/>
    <col min="3" max="3" width="11.6640625" style="70" customWidth="1"/>
    <col min="4" max="4" width="16.88671875" style="70" customWidth="1"/>
    <col min="5" max="5" width="18.5546875" style="70" bestFit="1" customWidth="1"/>
    <col min="6" max="6" width="11.6640625" style="70" customWidth="1"/>
    <col min="7" max="7" width="18.109375" style="17" customWidth="1"/>
    <col min="8" max="18" width="22.5546875" style="17" customWidth="1"/>
    <col min="19" max="24" width="11.6640625" style="17" customWidth="1"/>
    <col min="25" max="16384" width="11.5546875" style="10"/>
  </cols>
  <sheetData>
    <row r="1" spans="1:24" ht="46.2" customHeight="1" x14ac:dyDescent="0.3">
      <c r="A1" s="104" t="s">
        <v>223</v>
      </c>
      <c r="B1" s="104"/>
      <c r="C1" s="104"/>
      <c r="D1" s="104"/>
      <c r="E1" s="104"/>
      <c r="F1" s="104"/>
      <c r="G1" s="104"/>
      <c r="H1" s="104"/>
      <c r="I1" s="104"/>
      <c r="J1" s="104"/>
      <c r="K1" s="104"/>
      <c r="L1" s="104"/>
      <c r="M1" s="104"/>
      <c r="N1" s="104"/>
      <c r="O1" s="104"/>
      <c r="P1" s="104"/>
      <c r="Q1" s="104"/>
      <c r="R1" s="104"/>
      <c r="S1" s="104"/>
      <c r="T1" s="104"/>
      <c r="U1" s="104"/>
      <c r="V1" s="104"/>
      <c r="W1" s="104"/>
      <c r="X1" s="104"/>
    </row>
    <row r="2" spans="1:24" ht="46.2" customHeight="1" x14ac:dyDescent="0.3">
      <c r="A2" s="104"/>
      <c r="B2" s="104"/>
      <c r="C2" s="104"/>
      <c r="D2" s="104"/>
      <c r="E2" s="104"/>
      <c r="F2" s="104"/>
      <c r="G2" s="104"/>
      <c r="H2" s="104"/>
      <c r="I2" s="104"/>
      <c r="J2" s="104"/>
      <c r="K2" s="104"/>
      <c r="L2" s="104"/>
      <c r="M2" s="104"/>
      <c r="N2" s="104"/>
      <c r="O2" s="104"/>
      <c r="P2" s="104"/>
      <c r="Q2" s="104"/>
      <c r="R2" s="104"/>
      <c r="S2" s="104"/>
      <c r="T2" s="104"/>
      <c r="U2" s="104"/>
      <c r="V2" s="104"/>
      <c r="W2" s="104"/>
      <c r="X2" s="104"/>
    </row>
    <row r="3" spans="1:24" ht="56.4" customHeight="1" x14ac:dyDescent="0.3">
      <c r="A3" s="48" t="s">
        <v>0</v>
      </c>
      <c r="B3" s="72" t="s">
        <v>183</v>
      </c>
      <c r="C3" s="72" t="s">
        <v>184</v>
      </c>
      <c r="D3" s="72" t="s">
        <v>185</v>
      </c>
      <c r="E3" s="72" t="s">
        <v>186</v>
      </c>
      <c r="F3" s="72" t="s">
        <v>187</v>
      </c>
      <c r="G3" s="72" t="s">
        <v>188</v>
      </c>
      <c r="H3" s="72" t="s">
        <v>189</v>
      </c>
      <c r="I3" s="72" t="s">
        <v>190</v>
      </c>
      <c r="J3" s="72" t="s">
        <v>191</v>
      </c>
      <c r="K3" s="72" t="s">
        <v>192</v>
      </c>
      <c r="L3" s="72" t="s">
        <v>193</v>
      </c>
      <c r="M3" s="72" t="s">
        <v>194</v>
      </c>
      <c r="N3" s="72" t="s">
        <v>195</v>
      </c>
      <c r="O3" s="72" t="s">
        <v>196</v>
      </c>
      <c r="P3" s="72" t="s">
        <v>197</v>
      </c>
      <c r="Q3" s="72" t="s">
        <v>198</v>
      </c>
      <c r="R3" s="72" t="s">
        <v>199</v>
      </c>
      <c r="S3" s="72" t="s">
        <v>1</v>
      </c>
      <c r="T3" s="72" t="s">
        <v>36</v>
      </c>
      <c r="U3" s="72" t="s">
        <v>37</v>
      </c>
      <c r="V3" s="72" t="s">
        <v>200</v>
      </c>
      <c r="W3" s="72" t="s">
        <v>201</v>
      </c>
      <c r="X3" s="72" t="s">
        <v>202</v>
      </c>
    </row>
    <row r="4" spans="1:24" s="79" customFormat="1" ht="90.6" customHeight="1" x14ac:dyDescent="0.3">
      <c r="A4" s="70" t="s">
        <v>208</v>
      </c>
      <c r="B4" s="77" t="s">
        <v>421</v>
      </c>
      <c r="C4" s="70">
        <v>575</v>
      </c>
      <c r="D4" s="70">
        <v>7</v>
      </c>
      <c r="E4" s="70">
        <v>21.5</v>
      </c>
      <c r="F4" s="70">
        <v>6.2</v>
      </c>
      <c r="G4" s="78" t="s">
        <v>422</v>
      </c>
      <c r="H4" s="80" t="s">
        <v>423</v>
      </c>
      <c r="I4" s="70" t="s">
        <v>424</v>
      </c>
      <c r="J4" s="70" t="s">
        <v>425</v>
      </c>
      <c r="K4" s="70" t="s">
        <v>426</v>
      </c>
      <c r="L4" s="70" t="s">
        <v>427</v>
      </c>
      <c r="M4" s="70" t="s">
        <v>425</v>
      </c>
      <c r="N4" s="70" t="s">
        <v>425</v>
      </c>
      <c r="O4" s="70" t="s">
        <v>242</v>
      </c>
      <c r="P4" s="70" t="s">
        <v>428</v>
      </c>
      <c r="Q4" s="70" t="s">
        <v>429</v>
      </c>
      <c r="R4" s="70"/>
      <c r="S4" s="70" t="s">
        <v>426</v>
      </c>
      <c r="T4" s="70" t="s">
        <v>425</v>
      </c>
      <c r="U4" s="70" t="s">
        <v>38</v>
      </c>
      <c r="V4" s="70" t="s">
        <v>242</v>
      </c>
      <c r="W4" s="70" t="s">
        <v>242</v>
      </c>
      <c r="X4" s="70" t="s">
        <v>242</v>
      </c>
    </row>
    <row r="5" spans="1:24" s="79" customFormat="1" ht="90.6" customHeight="1" x14ac:dyDescent="0.3">
      <c r="A5" s="70" t="s">
        <v>50</v>
      </c>
      <c r="B5" s="77" t="s">
        <v>306</v>
      </c>
      <c r="C5" s="70">
        <v>500</v>
      </c>
      <c r="D5" s="70">
        <v>10</v>
      </c>
      <c r="E5" s="70" t="s">
        <v>307</v>
      </c>
      <c r="F5" s="70" t="s">
        <v>308</v>
      </c>
      <c r="G5" s="78" t="s">
        <v>309</v>
      </c>
      <c r="H5" s="70" t="s">
        <v>310</v>
      </c>
      <c r="I5" s="80" t="s">
        <v>311</v>
      </c>
      <c r="J5" s="70" t="s">
        <v>312</v>
      </c>
      <c r="K5" s="70" t="s">
        <v>87</v>
      </c>
      <c r="L5" s="70" t="s">
        <v>313</v>
      </c>
      <c r="M5" s="70" t="s">
        <v>314</v>
      </c>
      <c r="N5" s="70" t="s">
        <v>87</v>
      </c>
      <c r="O5" s="70" t="s">
        <v>315</v>
      </c>
      <c r="P5" s="80" t="s">
        <v>316</v>
      </c>
      <c r="Q5" s="70" t="s">
        <v>317</v>
      </c>
      <c r="R5" s="70"/>
      <c r="S5" s="70" t="s">
        <v>211</v>
      </c>
      <c r="T5" s="70" t="s">
        <v>211</v>
      </c>
      <c r="U5" s="80" t="s">
        <v>318</v>
      </c>
      <c r="V5" s="70"/>
      <c r="W5" s="70" t="s">
        <v>319</v>
      </c>
      <c r="X5" s="80" t="s">
        <v>320</v>
      </c>
    </row>
    <row r="6" spans="1:24" s="79" customFormat="1" ht="90.6" customHeight="1" x14ac:dyDescent="0.3">
      <c r="A6" s="70" t="s">
        <v>50</v>
      </c>
      <c r="B6" s="77" t="s">
        <v>224</v>
      </c>
      <c r="C6" s="70">
        <v>280</v>
      </c>
      <c r="D6" s="70">
        <v>10</v>
      </c>
      <c r="E6" s="70" t="s">
        <v>225</v>
      </c>
      <c r="F6" s="70" t="s">
        <v>226</v>
      </c>
      <c r="G6" s="78" t="s">
        <v>227</v>
      </c>
      <c r="H6" s="80" t="s">
        <v>228</v>
      </c>
      <c r="I6" s="70" t="s">
        <v>229</v>
      </c>
      <c r="J6" s="70" t="s">
        <v>230</v>
      </c>
      <c r="K6" s="70" t="s">
        <v>87</v>
      </c>
      <c r="L6" s="70" t="s">
        <v>87</v>
      </c>
      <c r="M6" s="70" t="s">
        <v>87</v>
      </c>
      <c r="N6" s="70" t="s">
        <v>87</v>
      </c>
      <c r="O6" s="70" t="s">
        <v>204</v>
      </c>
      <c r="P6" s="70" t="s">
        <v>231</v>
      </c>
      <c r="Q6" s="70" t="s">
        <v>232</v>
      </c>
      <c r="R6" s="70"/>
      <c r="S6" s="70" t="s">
        <v>86</v>
      </c>
      <c r="T6" s="70" t="s">
        <v>86</v>
      </c>
      <c r="U6" s="70" t="s">
        <v>38</v>
      </c>
      <c r="V6" s="70">
        <v>0.3</v>
      </c>
      <c r="W6" s="70" t="s">
        <v>233</v>
      </c>
      <c r="X6" s="70" t="s">
        <v>234</v>
      </c>
    </row>
    <row r="7" spans="1:24" s="79" customFormat="1" ht="90.6" customHeight="1" x14ac:dyDescent="0.3">
      <c r="A7" s="70" t="s">
        <v>235</v>
      </c>
      <c r="B7" s="77" t="s">
        <v>236</v>
      </c>
      <c r="C7" s="70">
        <v>500</v>
      </c>
      <c r="D7" s="70">
        <v>8</v>
      </c>
      <c r="E7" s="70">
        <v>90000000</v>
      </c>
      <c r="F7" s="70">
        <v>0.35</v>
      </c>
      <c r="G7" s="78" t="s">
        <v>237</v>
      </c>
      <c r="H7" s="70" t="s">
        <v>238</v>
      </c>
      <c r="I7" s="80" t="s">
        <v>239</v>
      </c>
      <c r="J7" s="70" t="s">
        <v>87</v>
      </c>
      <c r="K7" s="70" t="s">
        <v>87</v>
      </c>
      <c r="L7" s="70" t="s">
        <v>240</v>
      </c>
      <c r="M7" s="70" t="s">
        <v>241</v>
      </c>
      <c r="N7" s="70" t="s">
        <v>87</v>
      </c>
      <c r="O7" s="70" t="s">
        <v>87</v>
      </c>
      <c r="P7" s="80" t="s">
        <v>242</v>
      </c>
      <c r="Q7" s="70" t="s">
        <v>243</v>
      </c>
      <c r="R7" s="70"/>
      <c r="S7" s="70" t="s">
        <v>210</v>
      </c>
      <c r="T7" s="70"/>
      <c r="U7" s="80" t="s">
        <v>38</v>
      </c>
      <c r="V7" s="70" t="s">
        <v>242</v>
      </c>
      <c r="W7" s="70" t="s">
        <v>242</v>
      </c>
      <c r="X7" s="80" t="s">
        <v>242</v>
      </c>
    </row>
    <row r="8" spans="1:24" s="79" customFormat="1" ht="90.6" customHeight="1" x14ac:dyDescent="0.3">
      <c r="A8" s="70" t="s">
        <v>244</v>
      </c>
      <c r="B8" s="77" t="s">
        <v>245</v>
      </c>
      <c r="C8" s="70"/>
      <c r="D8" s="70"/>
      <c r="E8" s="70"/>
      <c r="F8" s="70"/>
      <c r="G8" s="78" t="s">
        <v>246</v>
      </c>
      <c r="H8" s="80" t="s">
        <v>247</v>
      </c>
      <c r="I8" s="70" t="s">
        <v>248</v>
      </c>
      <c r="J8" s="70" t="s">
        <v>249</v>
      </c>
      <c r="K8" s="70" t="s">
        <v>250</v>
      </c>
      <c r="L8" s="70" t="s">
        <v>251</v>
      </c>
      <c r="M8" s="70" t="s">
        <v>161</v>
      </c>
      <c r="N8" s="70" t="s">
        <v>161</v>
      </c>
      <c r="O8" s="70" t="s">
        <v>252</v>
      </c>
      <c r="P8" s="70" t="s">
        <v>253</v>
      </c>
      <c r="Q8" s="70" t="s">
        <v>254</v>
      </c>
      <c r="R8" s="70"/>
      <c r="S8" s="70" t="s">
        <v>255</v>
      </c>
      <c r="T8" s="70" t="s">
        <v>256</v>
      </c>
      <c r="U8" s="70" t="s">
        <v>38</v>
      </c>
      <c r="V8" s="70"/>
      <c r="W8" s="70" t="s">
        <v>257</v>
      </c>
      <c r="X8" s="70" t="s">
        <v>258</v>
      </c>
    </row>
    <row r="9" spans="1:24" s="79" customFormat="1" ht="90.6" customHeight="1" x14ac:dyDescent="0.3">
      <c r="A9" s="70" t="s">
        <v>50</v>
      </c>
      <c r="B9" s="77" t="s">
        <v>430</v>
      </c>
      <c r="C9" s="70">
        <v>40</v>
      </c>
      <c r="D9" s="70">
        <v>40</v>
      </c>
      <c r="E9" s="70" t="s">
        <v>431</v>
      </c>
      <c r="F9" s="70" t="s">
        <v>432</v>
      </c>
      <c r="G9" s="78" t="s">
        <v>433</v>
      </c>
      <c r="H9" s="70" t="s">
        <v>434</v>
      </c>
      <c r="I9" s="80" t="s">
        <v>435</v>
      </c>
      <c r="J9" s="70" t="s">
        <v>435</v>
      </c>
      <c r="K9" s="70" t="s">
        <v>435</v>
      </c>
      <c r="L9" s="70" t="s">
        <v>87</v>
      </c>
      <c r="M9" s="70" t="s">
        <v>87</v>
      </c>
      <c r="N9" s="70" t="s">
        <v>435</v>
      </c>
      <c r="O9" s="70" t="s">
        <v>436</v>
      </c>
      <c r="P9" s="80" t="s">
        <v>437</v>
      </c>
      <c r="Q9" s="70" t="s">
        <v>438</v>
      </c>
      <c r="R9" s="70"/>
      <c r="S9" s="70"/>
      <c r="T9" s="70"/>
      <c r="U9" s="80" t="s">
        <v>439</v>
      </c>
      <c r="V9" s="70"/>
      <c r="W9" s="70"/>
      <c r="X9" s="80"/>
    </row>
    <row r="10" spans="1:24" s="79" customFormat="1" ht="90.6" customHeight="1" x14ac:dyDescent="0.3">
      <c r="A10" s="70" t="s">
        <v>50</v>
      </c>
      <c r="B10" s="77" t="s">
        <v>410</v>
      </c>
      <c r="C10" s="70">
        <v>200</v>
      </c>
      <c r="D10" s="70">
        <v>3</v>
      </c>
      <c r="E10" s="70" t="s">
        <v>411</v>
      </c>
      <c r="F10" s="70" t="s">
        <v>412</v>
      </c>
      <c r="G10" s="78" t="s">
        <v>413</v>
      </c>
      <c r="H10" s="80" t="s">
        <v>414</v>
      </c>
      <c r="I10" s="70" t="s">
        <v>415</v>
      </c>
      <c r="J10" s="70" t="s">
        <v>416</v>
      </c>
      <c r="K10" s="70" t="s">
        <v>87</v>
      </c>
      <c r="L10" s="70" t="s">
        <v>417</v>
      </c>
      <c r="M10" s="70" t="s">
        <v>418</v>
      </c>
      <c r="N10" s="70" t="s">
        <v>87</v>
      </c>
      <c r="O10" s="70" t="s">
        <v>87</v>
      </c>
      <c r="P10" s="70" t="s">
        <v>87</v>
      </c>
      <c r="Q10" s="70" t="s">
        <v>419</v>
      </c>
      <c r="R10" s="70"/>
      <c r="S10" s="70" t="s">
        <v>87</v>
      </c>
      <c r="T10" s="70" t="s">
        <v>87</v>
      </c>
      <c r="U10" s="70" t="s">
        <v>87</v>
      </c>
      <c r="V10" s="70">
        <v>0.1</v>
      </c>
      <c r="W10" s="70" t="s">
        <v>420</v>
      </c>
      <c r="X10" s="70">
        <v>20</v>
      </c>
    </row>
    <row r="11" spans="1:24" s="79" customFormat="1" ht="90.6" customHeight="1" x14ac:dyDescent="0.3">
      <c r="A11" s="70" t="s">
        <v>50</v>
      </c>
      <c r="B11" s="77" t="s">
        <v>212</v>
      </c>
      <c r="C11" s="70">
        <v>12</v>
      </c>
      <c r="D11" s="70">
        <v>3</v>
      </c>
      <c r="E11" s="70" t="s">
        <v>203</v>
      </c>
      <c r="F11" s="70">
        <v>1800000</v>
      </c>
      <c r="G11" s="78" t="s">
        <v>213</v>
      </c>
      <c r="H11" s="70" t="s">
        <v>259</v>
      </c>
      <c r="I11" s="80" t="s">
        <v>214</v>
      </c>
      <c r="J11" s="70" t="s">
        <v>87</v>
      </c>
      <c r="K11" s="70" t="s">
        <v>87</v>
      </c>
      <c r="L11" s="70" t="s">
        <v>215</v>
      </c>
      <c r="M11" s="70" t="s">
        <v>87</v>
      </c>
      <c r="N11" s="70" t="s">
        <v>87</v>
      </c>
      <c r="O11" s="70"/>
      <c r="P11" s="80" t="s">
        <v>260</v>
      </c>
      <c r="Q11" s="70" t="s">
        <v>216</v>
      </c>
      <c r="R11" s="70" t="s">
        <v>203</v>
      </c>
      <c r="S11" s="70" t="s">
        <v>87</v>
      </c>
      <c r="T11" s="70" t="s">
        <v>87</v>
      </c>
      <c r="U11" s="80" t="s">
        <v>38</v>
      </c>
      <c r="V11" s="70" t="s">
        <v>203</v>
      </c>
      <c r="W11" s="70" t="s">
        <v>217</v>
      </c>
      <c r="X11" s="80" t="s">
        <v>207</v>
      </c>
    </row>
    <row r="12" spans="1:24" s="79" customFormat="1" ht="90.6" customHeight="1" x14ac:dyDescent="0.3">
      <c r="A12" s="70" t="s">
        <v>50</v>
      </c>
      <c r="B12" s="77" t="s">
        <v>261</v>
      </c>
      <c r="C12" s="70">
        <v>900</v>
      </c>
      <c r="D12" s="70">
        <v>12</v>
      </c>
      <c r="E12" s="70">
        <v>100000000</v>
      </c>
      <c r="F12" s="70">
        <v>40000000</v>
      </c>
      <c r="G12" s="78" t="s">
        <v>262</v>
      </c>
      <c r="H12" s="80" t="s">
        <v>263</v>
      </c>
      <c r="I12" s="70" t="s">
        <v>264</v>
      </c>
      <c r="J12" s="70" t="s">
        <v>265</v>
      </c>
      <c r="K12" s="70" t="s">
        <v>87</v>
      </c>
      <c r="L12" s="70" t="s">
        <v>87</v>
      </c>
      <c r="M12" s="70" t="s">
        <v>266</v>
      </c>
      <c r="N12" s="70" t="s">
        <v>87</v>
      </c>
      <c r="O12" s="70" t="s">
        <v>267</v>
      </c>
      <c r="P12" s="70" t="s">
        <v>260</v>
      </c>
      <c r="Q12" s="70" t="s">
        <v>268</v>
      </c>
      <c r="R12" s="70"/>
      <c r="S12" s="70" t="s">
        <v>87</v>
      </c>
      <c r="T12" s="70" t="s">
        <v>87</v>
      </c>
      <c r="U12" s="70" t="s">
        <v>87</v>
      </c>
      <c r="V12" s="70">
        <v>0.1</v>
      </c>
      <c r="W12" s="70">
        <v>100000</v>
      </c>
      <c r="X12" s="70">
        <v>15</v>
      </c>
    </row>
    <row r="13" spans="1:24" s="79" customFormat="1" ht="90.6" customHeight="1" x14ac:dyDescent="0.3">
      <c r="A13" s="70" t="s">
        <v>50</v>
      </c>
      <c r="B13" s="77" t="s">
        <v>205</v>
      </c>
      <c r="C13" s="70">
        <v>8100</v>
      </c>
      <c r="D13" s="70"/>
      <c r="E13" s="70" t="s">
        <v>218</v>
      </c>
      <c r="F13" s="70"/>
      <c r="G13" s="78" t="s">
        <v>206</v>
      </c>
      <c r="H13" s="70" t="s">
        <v>219</v>
      </c>
      <c r="I13" s="80" t="s">
        <v>220</v>
      </c>
      <c r="J13" s="70" t="s">
        <v>87</v>
      </c>
      <c r="K13" s="70" t="s">
        <v>87</v>
      </c>
      <c r="L13" s="70" t="s">
        <v>87</v>
      </c>
      <c r="M13" s="70" t="s">
        <v>87</v>
      </c>
      <c r="N13" s="70" t="s">
        <v>87</v>
      </c>
      <c r="O13" s="70" t="s">
        <v>87</v>
      </c>
      <c r="P13" s="80" t="s">
        <v>87</v>
      </c>
      <c r="Q13" s="70" t="s">
        <v>221</v>
      </c>
      <c r="R13" s="70"/>
      <c r="S13" s="70" t="s">
        <v>210</v>
      </c>
      <c r="T13" s="70" t="s">
        <v>210</v>
      </c>
      <c r="U13" s="80" t="s">
        <v>222</v>
      </c>
      <c r="V13" s="70">
        <v>0.33</v>
      </c>
      <c r="W13" s="70">
        <v>2500000</v>
      </c>
      <c r="X13" s="80">
        <v>20</v>
      </c>
    </row>
    <row r="14" spans="1:24" s="79" customFormat="1" ht="90.6" customHeight="1" x14ac:dyDescent="0.3">
      <c r="A14" s="70" t="s">
        <v>269</v>
      </c>
      <c r="B14" s="77" t="s">
        <v>270</v>
      </c>
      <c r="C14" s="70">
        <v>66</v>
      </c>
      <c r="D14" s="70">
        <v>20</v>
      </c>
      <c r="E14" s="70">
        <v>40000000</v>
      </c>
      <c r="F14" s="70">
        <v>25000000</v>
      </c>
      <c r="G14" s="78" t="s">
        <v>271</v>
      </c>
      <c r="H14" s="80" t="s">
        <v>272</v>
      </c>
      <c r="I14" s="70" t="s">
        <v>273</v>
      </c>
      <c r="J14" s="70" t="s">
        <v>274</v>
      </c>
      <c r="K14" s="70" t="s">
        <v>87</v>
      </c>
      <c r="L14" s="70" t="s">
        <v>87</v>
      </c>
      <c r="M14" s="70" t="s">
        <v>275</v>
      </c>
      <c r="N14" s="70" t="s">
        <v>87</v>
      </c>
      <c r="O14" s="70" t="s">
        <v>276</v>
      </c>
      <c r="P14" s="70" t="s">
        <v>260</v>
      </c>
      <c r="Q14" s="70" t="s">
        <v>277</v>
      </c>
      <c r="R14" s="70" t="s">
        <v>278</v>
      </c>
      <c r="S14" s="70" t="s">
        <v>87</v>
      </c>
      <c r="T14" s="70" t="s">
        <v>87</v>
      </c>
      <c r="U14" s="70" t="s">
        <v>279</v>
      </c>
      <c r="V14" s="70"/>
      <c r="W14" s="70"/>
      <c r="X14" s="70"/>
    </row>
    <row r="15" spans="1:24" s="79" customFormat="1" ht="90.6" customHeight="1" x14ac:dyDescent="0.3">
      <c r="A15" s="70" t="s">
        <v>50</v>
      </c>
      <c r="B15" s="77" t="s">
        <v>390</v>
      </c>
      <c r="C15" s="70">
        <v>3300</v>
      </c>
      <c r="D15" s="70">
        <v>60</v>
      </c>
      <c r="E15" s="70" t="s">
        <v>391</v>
      </c>
      <c r="F15" s="70" t="s">
        <v>392</v>
      </c>
      <c r="G15" s="78" t="s">
        <v>393</v>
      </c>
      <c r="H15" s="70" t="s">
        <v>394</v>
      </c>
      <c r="I15" s="80" t="s">
        <v>395</v>
      </c>
      <c r="J15" s="70" t="s">
        <v>396</v>
      </c>
      <c r="K15" s="70" t="s">
        <v>397</v>
      </c>
      <c r="L15" s="70" t="s">
        <v>398</v>
      </c>
      <c r="M15" s="70" t="s">
        <v>399</v>
      </c>
      <c r="N15" s="70" t="s">
        <v>399</v>
      </c>
      <c r="O15" s="70" t="s">
        <v>400</v>
      </c>
      <c r="P15" s="80" t="s">
        <v>203</v>
      </c>
      <c r="Q15" s="70" t="s">
        <v>38</v>
      </c>
      <c r="R15" s="70"/>
      <c r="S15" s="70" t="s">
        <v>401</v>
      </c>
      <c r="T15" s="70" t="s">
        <v>401</v>
      </c>
      <c r="U15" s="80" t="s">
        <v>38</v>
      </c>
      <c r="V15" s="70" t="s">
        <v>203</v>
      </c>
      <c r="W15" s="70" t="s">
        <v>203</v>
      </c>
      <c r="X15" s="80">
        <v>100</v>
      </c>
    </row>
    <row r="16" spans="1:24" s="79" customFormat="1" ht="90.6" customHeight="1" x14ac:dyDescent="0.3">
      <c r="A16" s="70" t="s">
        <v>269</v>
      </c>
      <c r="B16" s="77" t="s">
        <v>402</v>
      </c>
      <c r="C16" s="70">
        <v>180</v>
      </c>
      <c r="D16" s="70">
        <v>5</v>
      </c>
      <c r="E16" s="70"/>
      <c r="F16" s="70" t="s">
        <v>403</v>
      </c>
      <c r="G16" s="78" t="s">
        <v>404</v>
      </c>
      <c r="H16" s="80" t="s">
        <v>405</v>
      </c>
      <c r="I16" s="70" t="s">
        <v>406</v>
      </c>
      <c r="J16" s="70" t="s">
        <v>87</v>
      </c>
      <c r="K16" s="70" t="s">
        <v>87</v>
      </c>
      <c r="L16" s="70" t="s">
        <v>87</v>
      </c>
      <c r="M16" s="70" t="s">
        <v>407</v>
      </c>
      <c r="N16" s="70" t="s">
        <v>87</v>
      </c>
      <c r="O16" s="70" t="s">
        <v>204</v>
      </c>
      <c r="P16" s="70" t="s">
        <v>260</v>
      </c>
      <c r="Q16" s="70"/>
      <c r="R16" s="70" t="s">
        <v>408</v>
      </c>
      <c r="S16" s="70" t="s">
        <v>87</v>
      </c>
      <c r="T16" s="70" t="s">
        <v>87</v>
      </c>
      <c r="U16" s="70" t="s">
        <v>38</v>
      </c>
      <c r="V16" s="70" t="s">
        <v>409</v>
      </c>
      <c r="W16" s="70" t="s">
        <v>409</v>
      </c>
      <c r="X16" s="70"/>
    </row>
    <row r="17" spans="1:24" s="79" customFormat="1" ht="90.6" customHeight="1" x14ac:dyDescent="0.3">
      <c r="A17" s="70" t="s">
        <v>280</v>
      </c>
      <c r="B17" s="77" t="s">
        <v>281</v>
      </c>
      <c r="C17" s="70" t="s">
        <v>282</v>
      </c>
      <c r="D17" s="70"/>
      <c r="E17" s="70" t="s">
        <v>283</v>
      </c>
      <c r="F17" s="70" t="s">
        <v>284</v>
      </c>
      <c r="G17" s="78" t="s">
        <v>285</v>
      </c>
      <c r="H17" s="70" t="s">
        <v>286</v>
      </c>
      <c r="I17" s="80" t="s">
        <v>287</v>
      </c>
      <c r="J17" s="70" t="s">
        <v>288</v>
      </c>
      <c r="K17" s="70" t="s">
        <v>87</v>
      </c>
      <c r="L17" s="70" t="s">
        <v>87</v>
      </c>
      <c r="M17" s="70" t="s">
        <v>289</v>
      </c>
      <c r="N17" s="70" t="s">
        <v>290</v>
      </c>
      <c r="O17" s="70" t="s">
        <v>291</v>
      </c>
      <c r="P17" s="80" t="s">
        <v>260</v>
      </c>
      <c r="Q17" s="70" t="s">
        <v>292</v>
      </c>
      <c r="R17" s="70"/>
      <c r="S17" s="70" t="s">
        <v>293</v>
      </c>
      <c r="T17" s="70" t="s">
        <v>293</v>
      </c>
      <c r="U17" s="80" t="s">
        <v>38</v>
      </c>
      <c r="V17" s="70"/>
      <c r="W17" s="70"/>
      <c r="X17" s="80">
        <v>20</v>
      </c>
    </row>
    <row r="18" spans="1:24" s="79" customFormat="1" ht="90.6" customHeight="1" x14ac:dyDescent="0.3">
      <c r="A18" s="70" t="s">
        <v>50</v>
      </c>
      <c r="B18" s="77" t="s">
        <v>294</v>
      </c>
      <c r="C18" s="70" t="s">
        <v>295</v>
      </c>
      <c r="D18" s="70" t="s">
        <v>296</v>
      </c>
      <c r="E18" s="70" t="s">
        <v>297</v>
      </c>
      <c r="F18" s="70" t="s">
        <v>298</v>
      </c>
      <c r="G18" s="78" t="s">
        <v>299</v>
      </c>
      <c r="H18" s="80" t="s">
        <v>300</v>
      </c>
      <c r="I18" s="70" t="s">
        <v>301</v>
      </c>
      <c r="J18" s="70" t="s">
        <v>302</v>
      </c>
      <c r="K18" s="70" t="s">
        <v>87</v>
      </c>
      <c r="L18" s="70" t="s">
        <v>87</v>
      </c>
      <c r="M18" s="70" t="s">
        <v>87</v>
      </c>
      <c r="N18" s="70" t="s">
        <v>87</v>
      </c>
      <c r="O18" s="70" t="s">
        <v>204</v>
      </c>
      <c r="P18" s="70" t="s">
        <v>87</v>
      </c>
      <c r="Q18" s="70" t="s">
        <v>303</v>
      </c>
      <c r="R18" s="70"/>
      <c r="S18" s="70" t="s">
        <v>86</v>
      </c>
      <c r="T18" s="70" t="s">
        <v>304</v>
      </c>
      <c r="U18" s="70" t="s">
        <v>305</v>
      </c>
      <c r="V18" s="70" t="s">
        <v>203</v>
      </c>
      <c r="W18" s="70" t="s">
        <v>203</v>
      </c>
      <c r="X18" s="70" t="s">
        <v>203</v>
      </c>
    </row>
    <row r="19" spans="1:24" s="79" customFormat="1" ht="90.6" customHeight="1" x14ac:dyDescent="0.3">
      <c r="A19" s="70" t="s">
        <v>50</v>
      </c>
      <c r="B19" s="77" t="s">
        <v>440</v>
      </c>
      <c r="C19" s="70">
        <v>1200</v>
      </c>
      <c r="D19" s="70">
        <v>8</v>
      </c>
      <c r="E19" s="70">
        <v>200000000</v>
      </c>
      <c r="F19" s="70">
        <v>100000000</v>
      </c>
      <c r="G19" s="78" t="s">
        <v>441</v>
      </c>
      <c r="H19" s="70" t="s">
        <v>442</v>
      </c>
      <c r="I19" s="80" t="s">
        <v>443</v>
      </c>
      <c r="J19" s="70" t="s">
        <v>444</v>
      </c>
      <c r="K19" s="70" t="s">
        <v>445</v>
      </c>
      <c r="L19" s="70" t="s">
        <v>446</v>
      </c>
      <c r="M19" s="70" t="s">
        <v>447</v>
      </c>
      <c r="N19" s="70" t="s">
        <v>161</v>
      </c>
      <c r="O19" s="70"/>
      <c r="P19" s="80"/>
      <c r="Q19" s="70" t="s">
        <v>268</v>
      </c>
      <c r="R19" s="70"/>
      <c r="S19" s="70" t="s">
        <v>401</v>
      </c>
      <c r="T19" s="70" t="s">
        <v>401</v>
      </c>
      <c r="U19" s="80"/>
      <c r="V19" s="70">
        <v>0.2</v>
      </c>
      <c r="W19" s="70">
        <v>100000</v>
      </c>
      <c r="X19" s="80">
        <v>10</v>
      </c>
    </row>
    <row r="20" spans="1:24" s="79" customFormat="1" ht="90.6" customHeight="1" x14ac:dyDescent="0.3">
      <c r="A20" s="70" t="s">
        <v>50</v>
      </c>
      <c r="B20" s="77" t="s">
        <v>321</v>
      </c>
      <c r="C20" s="70"/>
      <c r="D20" s="70">
        <v>10</v>
      </c>
      <c r="E20" s="70" t="s">
        <v>322</v>
      </c>
      <c r="F20" s="70" t="s">
        <v>323</v>
      </c>
      <c r="G20" s="78" t="s">
        <v>324</v>
      </c>
      <c r="H20" s="80" t="s">
        <v>325</v>
      </c>
      <c r="I20" s="70" t="s">
        <v>326</v>
      </c>
      <c r="J20" s="70" t="s">
        <v>87</v>
      </c>
      <c r="K20" s="70" t="s">
        <v>327</v>
      </c>
      <c r="L20" s="70" t="s">
        <v>87</v>
      </c>
      <c r="M20" s="70" t="s">
        <v>328</v>
      </c>
      <c r="N20" s="70" t="s">
        <v>87</v>
      </c>
      <c r="O20" s="70" t="s">
        <v>329</v>
      </c>
      <c r="P20" s="70" t="s">
        <v>330</v>
      </c>
      <c r="Q20" s="70" t="s">
        <v>268</v>
      </c>
      <c r="R20" s="70"/>
      <c r="S20" s="70" t="s">
        <v>87</v>
      </c>
      <c r="T20" s="70" t="s">
        <v>87</v>
      </c>
      <c r="U20" s="70" t="s">
        <v>38</v>
      </c>
      <c r="V20" s="70" t="s">
        <v>331</v>
      </c>
      <c r="W20" s="70" t="s">
        <v>331</v>
      </c>
      <c r="X20" s="70" t="s">
        <v>331</v>
      </c>
    </row>
    <row r="21" spans="1:24" s="79" customFormat="1" ht="90.6" customHeight="1" x14ac:dyDescent="0.3">
      <c r="A21" s="70" t="s">
        <v>50</v>
      </c>
      <c r="B21" s="77" t="s">
        <v>332</v>
      </c>
      <c r="C21" s="70">
        <v>6800</v>
      </c>
      <c r="D21" s="70">
        <v>30</v>
      </c>
      <c r="E21" s="70">
        <v>800000</v>
      </c>
      <c r="F21" s="70">
        <v>300000</v>
      </c>
      <c r="G21" s="78" t="s">
        <v>333</v>
      </c>
      <c r="H21" s="70" t="s">
        <v>334</v>
      </c>
      <c r="I21" s="80" t="s">
        <v>335</v>
      </c>
      <c r="J21" s="70" t="s">
        <v>336</v>
      </c>
      <c r="K21" s="70" t="s">
        <v>337</v>
      </c>
      <c r="L21" s="70" t="s">
        <v>338</v>
      </c>
      <c r="M21" s="70" t="s">
        <v>339</v>
      </c>
      <c r="N21" s="70" t="s">
        <v>340</v>
      </c>
      <c r="O21" s="70" t="s">
        <v>341</v>
      </c>
      <c r="P21" s="80" t="s">
        <v>342</v>
      </c>
      <c r="Q21" s="70" t="s">
        <v>292</v>
      </c>
      <c r="R21" s="70"/>
      <c r="S21" s="70" t="s">
        <v>343</v>
      </c>
      <c r="T21" s="70" t="s">
        <v>343</v>
      </c>
      <c r="U21" s="80" t="s">
        <v>344</v>
      </c>
      <c r="V21" s="70" t="s">
        <v>345</v>
      </c>
      <c r="W21" s="70" t="s">
        <v>346</v>
      </c>
      <c r="X21" s="80" t="s">
        <v>346</v>
      </c>
    </row>
    <row r="22" spans="1:24" s="79" customFormat="1" ht="90.6" customHeight="1" x14ac:dyDescent="0.3">
      <c r="A22" s="70" t="s">
        <v>50</v>
      </c>
      <c r="B22" s="77" t="s">
        <v>347</v>
      </c>
      <c r="C22" s="70">
        <v>220</v>
      </c>
      <c r="D22" s="70">
        <v>5</v>
      </c>
      <c r="E22" s="70">
        <v>80000000</v>
      </c>
      <c r="F22" s="70">
        <v>35000000</v>
      </c>
      <c r="G22" s="78" t="s">
        <v>348</v>
      </c>
      <c r="H22" s="80" t="s">
        <v>349</v>
      </c>
      <c r="I22" s="70" t="s">
        <v>389</v>
      </c>
      <c r="J22" s="70" t="s">
        <v>350</v>
      </c>
      <c r="K22" s="70" t="s">
        <v>209</v>
      </c>
      <c r="L22" s="70" t="s">
        <v>209</v>
      </c>
      <c r="M22" s="70" t="s">
        <v>209</v>
      </c>
      <c r="N22" s="70" t="s">
        <v>209</v>
      </c>
      <c r="O22" s="70" t="s">
        <v>204</v>
      </c>
      <c r="P22" s="70" t="s">
        <v>260</v>
      </c>
      <c r="Q22" s="70" t="s">
        <v>232</v>
      </c>
      <c r="R22" s="70"/>
      <c r="S22" s="70" t="s">
        <v>210</v>
      </c>
      <c r="T22" s="70" t="s">
        <v>87</v>
      </c>
      <c r="U22" s="70" t="s">
        <v>351</v>
      </c>
      <c r="V22" s="70"/>
      <c r="W22" s="70" t="s">
        <v>352</v>
      </c>
      <c r="X22" s="70">
        <v>40</v>
      </c>
    </row>
    <row r="23" spans="1:24" s="79" customFormat="1" ht="90.6" customHeight="1" x14ac:dyDescent="0.3">
      <c r="A23" s="70" t="s">
        <v>50</v>
      </c>
      <c r="B23" s="77" t="s">
        <v>353</v>
      </c>
      <c r="C23" s="70">
        <v>700</v>
      </c>
      <c r="D23" s="70">
        <v>10</v>
      </c>
      <c r="E23" s="70"/>
      <c r="F23" s="70"/>
      <c r="G23" s="78" t="s">
        <v>354</v>
      </c>
      <c r="H23" s="70" t="s">
        <v>355</v>
      </c>
      <c r="I23" s="80" t="s">
        <v>356</v>
      </c>
      <c r="J23" s="70" t="s">
        <v>357</v>
      </c>
      <c r="K23" s="70" t="s">
        <v>358</v>
      </c>
      <c r="L23" s="70" t="s">
        <v>86</v>
      </c>
      <c r="M23" s="70" t="s">
        <v>359</v>
      </c>
      <c r="N23" s="70" t="s">
        <v>87</v>
      </c>
      <c r="O23" s="70" t="s">
        <v>204</v>
      </c>
      <c r="P23" s="80" t="s">
        <v>260</v>
      </c>
      <c r="Q23" s="70" t="s">
        <v>232</v>
      </c>
      <c r="R23" s="70"/>
      <c r="S23" s="70" t="s">
        <v>86</v>
      </c>
      <c r="T23" s="70" t="s">
        <v>360</v>
      </c>
      <c r="U23" s="80" t="s">
        <v>38</v>
      </c>
      <c r="V23" s="70">
        <v>0.2</v>
      </c>
      <c r="W23" s="70"/>
      <c r="X23" s="80" t="s">
        <v>361</v>
      </c>
    </row>
    <row r="24" spans="1:24" s="79" customFormat="1" ht="90.6" customHeight="1" x14ac:dyDescent="0.3">
      <c r="A24" s="70" t="s">
        <v>372</v>
      </c>
      <c r="B24" s="77" t="s">
        <v>373</v>
      </c>
      <c r="C24" s="70">
        <v>3000</v>
      </c>
      <c r="D24" s="70">
        <v>30</v>
      </c>
      <c r="E24" s="70" t="s">
        <v>374</v>
      </c>
      <c r="F24" s="70" t="s">
        <v>375</v>
      </c>
      <c r="G24" s="78" t="s">
        <v>376</v>
      </c>
      <c r="H24" s="80" t="s">
        <v>377</v>
      </c>
      <c r="I24" s="70" t="s">
        <v>378</v>
      </c>
      <c r="J24" s="70" t="s">
        <v>379</v>
      </c>
      <c r="K24" s="70" t="s">
        <v>87</v>
      </c>
      <c r="L24" s="70" t="s">
        <v>87</v>
      </c>
      <c r="M24" s="70" t="s">
        <v>380</v>
      </c>
      <c r="N24" s="70" t="s">
        <v>381</v>
      </c>
      <c r="O24" s="70" t="s">
        <v>382</v>
      </c>
      <c r="P24" s="70" t="s">
        <v>383</v>
      </c>
      <c r="Q24" s="70" t="s">
        <v>292</v>
      </c>
      <c r="R24" s="70"/>
      <c r="S24" s="70" t="s">
        <v>86</v>
      </c>
      <c r="T24" s="70" t="s">
        <v>384</v>
      </c>
      <c r="U24" s="70" t="s">
        <v>385</v>
      </c>
      <c r="V24" s="70" t="s">
        <v>386</v>
      </c>
      <c r="W24" s="70" t="s">
        <v>387</v>
      </c>
      <c r="X24" s="70" t="s">
        <v>388</v>
      </c>
    </row>
    <row r="25" spans="1:24" s="79" customFormat="1" ht="90.6" customHeight="1" x14ac:dyDescent="0.3">
      <c r="A25" s="70" t="s">
        <v>50</v>
      </c>
      <c r="B25" s="77" t="s">
        <v>362</v>
      </c>
      <c r="C25" s="70" t="s">
        <v>363</v>
      </c>
      <c r="D25" s="70" t="s">
        <v>364</v>
      </c>
      <c r="E25" s="70" t="s">
        <v>365</v>
      </c>
      <c r="F25" s="70"/>
      <c r="G25" s="78" t="s">
        <v>366</v>
      </c>
      <c r="H25" s="70" t="s">
        <v>367</v>
      </c>
      <c r="I25" s="80" t="s">
        <v>368</v>
      </c>
      <c r="J25" s="70" t="s">
        <v>369</v>
      </c>
      <c r="K25" s="70" t="s">
        <v>86</v>
      </c>
      <c r="L25" s="70" t="s">
        <v>86</v>
      </c>
      <c r="M25" s="70" t="s">
        <v>209</v>
      </c>
      <c r="N25" s="70" t="s">
        <v>86</v>
      </c>
      <c r="O25" s="70" t="s">
        <v>370</v>
      </c>
      <c r="P25" s="80" t="s">
        <v>260</v>
      </c>
      <c r="Q25" s="70" t="s">
        <v>38</v>
      </c>
      <c r="R25" s="70"/>
      <c r="S25" s="70" t="s">
        <v>86</v>
      </c>
      <c r="T25" s="70" t="s">
        <v>86</v>
      </c>
      <c r="U25" s="80" t="s">
        <v>371</v>
      </c>
      <c r="V25" s="70"/>
      <c r="W25" s="70"/>
      <c r="X25" s="80"/>
    </row>
    <row r="26" spans="1:24" ht="42.6" customHeight="1" x14ac:dyDescent="0.3">
      <c r="G26" s="71"/>
    </row>
    <row r="27" spans="1:24" ht="42.6" customHeight="1" x14ac:dyDescent="0.3">
      <c r="G27" s="71"/>
    </row>
    <row r="28" spans="1:24" ht="42.6" customHeight="1" x14ac:dyDescent="0.3">
      <c r="G28" s="71"/>
      <c r="H28" s="74"/>
      <c r="I28" s="74"/>
      <c r="J28" s="74"/>
      <c r="K28" s="74"/>
      <c r="L28" s="74"/>
      <c r="M28" s="74"/>
      <c r="N28" s="74"/>
      <c r="O28" s="74"/>
      <c r="P28" s="74"/>
      <c r="Q28" s="74"/>
      <c r="R28" s="74"/>
      <c r="S28" s="74"/>
      <c r="T28" s="74"/>
      <c r="U28" s="74"/>
      <c r="V28" s="74"/>
      <c r="W28" s="74"/>
      <c r="X28" s="74"/>
    </row>
    <row r="29" spans="1:24" ht="42.6" customHeight="1" x14ac:dyDescent="0.3">
      <c r="G29" s="71"/>
      <c r="H29" s="74"/>
      <c r="I29" s="74"/>
      <c r="J29" s="74"/>
      <c r="K29" s="74"/>
      <c r="L29" s="74"/>
      <c r="M29" s="74"/>
      <c r="N29" s="74"/>
      <c r="O29" s="74"/>
      <c r="P29" s="74"/>
      <c r="Q29" s="74"/>
      <c r="R29" s="74"/>
      <c r="S29" s="74"/>
      <c r="T29" s="74"/>
      <c r="U29" s="74"/>
      <c r="V29" s="74"/>
      <c r="W29" s="74"/>
      <c r="X29" s="74"/>
    </row>
    <row r="30" spans="1:24" ht="41.25" customHeight="1" x14ac:dyDescent="0.3">
      <c r="G30" s="71"/>
    </row>
    <row r="31" spans="1:24" ht="41.25" customHeight="1" x14ac:dyDescent="0.3">
      <c r="G31" s="71"/>
      <c r="H31" s="74"/>
      <c r="I31" s="74"/>
      <c r="J31" s="74"/>
      <c r="K31" s="74"/>
      <c r="L31" s="74"/>
      <c r="M31" s="74"/>
      <c r="N31" s="74"/>
      <c r="O31" s="74"/>
      <c r="P31" s="74"/>
      <c r="Q31" s="74"/>
      <c r="R31" s="74"/>
      <c r="S31" s="74"/>
      <c r="T31" s="74"/>
      <c r="U31" s="74"/>
      <c r="V31" s="74"/>
      <c r="W31" s="74"/>
      <c r="X31" s="74"/>
    </row>
    <row r="32" spans="1:24" ht="42.6" customHeight="1" x14ac:dyDescent="0.3">
      <c r="G32" s="71"/>
    </row>
    <row r="33" spans="5:24" ht="42.6" customHeight="1" x14ac:dyDescent="0.3">
      <c r="G33" s="71"/>
      <c r="H33" s="74"/>
      <c r="I33" s="74"/>
      <c r="J33" s="74"/>
      <c r="K33" s="74"/>
      <c r="L33" s="74"/>
      <c r="M33" s="74"/>
      <c r="N33" s="74"/>
      <c r="O33" s="74"/>
      <c r="P33" s="74"/>
      <c r="Q33" s="74"/>
      <c r="R33" s="74"/>
      <c r="S33" s="74"/>
      <c r="T33" s="74"/>
      <c r="U33" s="74"/>
      <c r="V33" s="74"/>
      <c r="W33" s="74"/>
      <c r="X33" s="74"/>
    </row>
    <row r="34" spans="5:24" ht="42.6" customHeight="1" x14ac:dyDescent="0.3">
      <c r="E34" s="73"/>
      <c r="G34" s="71"/>
      <c r="H34" s="74"/>
      <c r="I34" s="74"/>
      <c r="J34" s="74"/>
      <c r="K34" s="74"/>
      <c r="L34" s="74"/>
      <c r="M34" s="74"/>
      <c r="N34" s="74"/>
      <c r="O34" s="74"/>
      <c r="P34" s="74"/>
      <c r="Q34" s="74"/>
      <c r="R34" s="74"/>
      <c r="S34" s="74"/>
      <c r="T34" s="74"/>
      <c r="U34" s="74"/>
      <c r="V34" s="74"/>
      <c r="W34" s="74"/>
      <c r="X34" s="74"/>
    </row>
    <row r="35" spans="5:24" ht="42.6" customHeight="1" x14ac:dyDescent="0.3">
      <c r="G35" s="71"/>
      <c r="H35" s="74"/>
      <c r="I35" s="74"/>
      <c r="J35" s="74"/>
      <c r="K35" s="74"/>
      <c r="L35" s="74"/>
      <c r="M35" s="74"/>
      <c r="N35" s="74"/>
      <c r="O35" s="74"/>
      <c r="P35" s="74"/>
      <c r="Q35" s="74"/>
      <c r="R35" s="74"/>
      <c r="S35" s="74"/>
      <c r="T35" s="74"/>
      <c r="U35" s="74"/>
      <c r="V35" s="74"/>
      <c r="W35" s="74"/>
      <c r="X35" s="74"/>
    </row>
    <row r="36" spans="5:24" ht="42.6" customHeight="1" x14ac:dyDescent="0.3">
      <c r="G36" s="71"/>
      <c r="H36" s="74"/>
      <c r="I36" s="74"/>
      <c r="J36" s="74"/>
      <c r="K36" s="74"/>
      <c r="L36" s="74"/>
      <c r="M36" s="74"/>
      <c r="N36" s="74"/>
      <c r="O36" s="74"/>
      <c r="P36" s="74"/>
      <c r="Q36" s="74"/>
      <c r="R36" s="74"/>
      <c r="S36" s="74"/>
      <c r="T36" s="74"/>
      <c r="U36" s="74"/>
      <c r="V36" s="74"/>
      <c r="W36" s="74"/>
      <c r="X36" s="74"/>
    </row>
    <row r="37" spans="5:24" ht="42.6" customHeight="1" x14ac:dyDescent="0.3">
      <c r="G37" s="71"/>
      <c r="H37" s="74"/>
      <c r="I37" s="74"/>
      <c r="J37" s="74"/>
      <c r="K37" s="74"/>
      <c r="L37" s="74"/>
      <c r="M37" s="74"/>
      <c r="N37" s="74"/>
      <c r="O37" s="74"/>
      <c r="P37" s="74"/>
      <c r="Q37" s="74"/>
      <c r="R37" s="74"/>
      <c r="S37" s="74"/>
      <c r="T37" s="74"/>
      <c r="U37" s="74"/>
      <c r="V37" s="74"/>
      <c r="W37" s="74"/>
      <c r="X37" s="74"/>
    </row>
    <row r="38" spans="5:24" ht="42.6" customHeight="1" x14ac:dyDescent="0.3">
      <c r="G38" s="71"/>
      <c r="H38" s="74"/>
      <c r="I38" s="74"/>
      <c r="J38" s="74"/>
      <c r="K38" s="74"/>
      <c r="L38" s="74"/>
      <c r="M38" s="74"/>
      <c r="N38" s="74"/>
      <c r="O38" s="74"/>
      <c r="P38" s="74"/>
      <c r="Q38" s="74"/>
      <c r="R38" s="74"/>
      <c r="S38" s="74"/>
      <c r="T38" s="74"/>
      <c r="U38" s="74"/>
      <c r="V38" s="74"/>
      <c r="W38" s="74"/>
      <c r="X38" s="74"/>
    </row>
    <row r="39" spans="5:24" ht="42.6" customHeight="1" x14ac:dyDescent="0.3">
      <c r="G39" s="71"/>
      <c r="H39" s="74"/>
      <c r="I39" s="74"/>
      <c r="J39" s="74"/>
      <c r="K39" s="74"/>
      <c r="L39" s="74"/>
      <c r="M39" s="74"/>
      <c r="N39" s="74"/>
      <c r="O39" s="74"/>
      <c r="P39" s="74"/>
      <c r="Q39" s="74"/>
      <c r="R39" s="74"/>
      <c r="S39" s="74"/>
      <c r="T39" s="74"/>
      <c r="U39" s="74"/>
      <c r="V39" s="74"/>
      <c r="W39" s="74"/>
      <c r="X39" s="74"/>
    </row>
    <row r="40" spans="5:24" ht="42.6" customHeight="1" x14ac:dyDescent="0.3">
      <c r="G40" s="71"/>
      <c r="H40" s="74"/>
      <c r="I40" s="74"/>
      <c r="J40" s="74"/>
      <c r="K40" s="74"/>
      <c r="L40" s="74"/>
      <c r="M40" s="74"/>
      <c r="N40" s="74"/>
      <c r="O40" s="74"/>
      <c r="P40" s="74"/>
      <c r="Q40" s="74"/>
      <c r="R40" s="74"/>
      <c r="S40" s="74"/>
      <c r="T40" s="74"/>
      <c r="U40" s="74"/>
      <c r="V40" s="74"/>
      <c r="W40" s="74"/>
      <c r="X40" s="74"/>
    </row>
    <row r="41" spans="5:24" ht="42.6" customHeight="1" x14ac:dyDescent="0.3">
      <c r="G41" s="71"/>
      <c r="H41" s="74"/>
      <c r="I41" s="74"/>
      <c r="J41" s="74"/>
      <c r="K41" s="74"/>
      <c r="L41" s="74"/>
      <c r="M41" s="74"/>
      <c r="N41" s="74"/>
      <c r="O41" s="74"/>
      <c r="P41" s="74"/>
      <c r="Q41" s="74"/>
      <c r="R41" s="74"/>
      <c r="S41" s="74"/>
      <c r="T41" s="74"/>
      <c r="U41" s="74"/>
      <c r="V41" s="74"/>
      <c r="W41" s="74"/>
      <c r="X41" s="74"/>
    </row>
    <row r="42" spans="5:24" ht="42.6" customHeight="1" x14ac:dyDescent="0.3">
      <c r="G42" s="71"/>
      <c r="H42" s="74"/>
      <c r="I42" s="74"/>
      <c r="J42" s="74"/>
      <c r="K42" s="74"/>
      <c r="L42" s="74"/>
      <c r="M42" s="74"/>
      <c r="N42" s="74"/>
      <c r="O42" s="74"/>
      <c r="P42" s="74"/>
      <c r="Q42" s="74"/>
      <c r="R42" s="74"/>
      <c r="S42" s="74"/>
      <c r="T42" s="74"/>
      <c r="U42" s="74"/>
      <c r="V42" s="74"/>
      <c r="W42" s="74"/>
      <c r="X42" s="74"/>
    </row>
    <row r="43" spans="5:24" ht="42.6" customHeight="1" x14ac:dyDescent="0.3">
      <c r="G43" s="71"/>
      <c r="H43" s="74"/>
      <c r="I43" s="74"/>
      <c r="J43" s="74"/>
      <c r="K43" s="74"/>
      <c r="L43" s="74"/>
      <c r="M43" s="74"/>
      <c r="N43" s="74"/>
      <c r="O43" s="74"/>
      <c r="P43" s="74"/>
      <c r="Q43" s="74"/>
      <c r="R43" s="74"/>
      <c r="S43" s="74"/>
      <c r="T43" s="74"/>
      <c r="U43" s="74"/>
      <c r="V43" s="74"/>
      <c r="W43" s="74"/>
      <c r="X43" s="74"/>
    </row>
    <row r="44" spans="5:24" ht="42.6" customHeight="1" x14ac:dyDescent="0.3">
      <c r="G44" s="71"/>
      <c r="H44" s="74"/>
      <c r="I44" s="74"/>
      <c r="J44" s="74"/>
      <c r="K44" s="74"/>
      <c r="L44" s="74"/>
      <c r="M44" s="74"/>
      <c r="N44" s="74"/>
      <c r="O44" s="74"/>
      <c r="P44" s="74"/>
      <c r="Q44" s="74"/>
      <c r="R44" s="74"/>
      <c r="S44" s="74"/>
      <c r="T44" s="74"/>
      <c r="U44" s="74"/>
      <c r="V44" s="74"/>
      <c r="W44" s="74"/>
      <c r="X44" s="74"/>
    </row>
    <row r="45" spans="5:24" ht="42.6" customHeight="1" x14ac:dyDescent="0.3">
      <c r="G45" s="71"/>
      <c r="H45" s="74"/>
      <c r="I45" s="74"/>
      <c r="J45" s="74"/>
      <c r="K45" s="74"/>
      <c r="L45" s="74"/>
      <c r="M45" s="74"/>
      <c r="N45" s="74"/>
      <c r="O45" s="74"/>
      <c r="P45" s="74"/>
      <c r="Q45" s="74"/>
      <c r="R45" s="74"/>
      <c r="S45" s="74"/>
      <c r="T45" s="74"/>
      <c r="U45" s="74"/>
      <c r="V45" s="74"/>
      <c r="W45" s="74"/>
      <c r="X45" s="74"/>
    </row>
    <row r="46" spans="5:24" ht="42.6" customHeight="1" x14ac:dyDescent="0.3">
      <c r="G46" s="71"/>
      <c r="H46" s="74"/>
      <c r="I46" s="74"/>
      <c r="J46" s="74"/>
      <c r="K46" s="74"/>
      <c r="L46" s="74"/>
      <c r="M46" s="74"/>
      <c r="N46" s="74"/>
      <c r="O46" s="74"/>
      <c r="P46" s="74"/>
      <c r="Q46" s="74"/>
      <c r="R46" s="74"/>
      <c r="S46" s="74"/>
      <c r="T46" s="74"/>
      <c r="U46" s="74"/>
      <c r="V46" s="74"/>
      <c r="W46" s="74"/>
      <c r="X46" s="74"/>
    </row>
    <row r="47" spans="5:24" ht="42.6" customHeight="1" x14ac:dyDescent="0.3">
      <c r="G47" s="71"/>
      <c r="H47" s="74"/>
      <c r="I47" s="74"/>
      <c r="J47" s="74"/>
      <c r="K47" s="74"/>
      <c r="L47" s="74"/>
      <c r="M47" s="74"/>
      <c r="N47" s="74"/>
      <c r="O47" s="74"/>
      <c r="P47" s="74"/>
      <c r="Q47" s="74"/>
      <c r="R47" s="74"/>
      <c r="S47" s="74"/>
      <c r="T47" s="74"/>
      <c r="U47" s="74"/>
      <c r="V47" s="74"/>
      <c r="W47" s="74"/>
      <c r="X47" s="74"/>
    </row>
    <row r="48" spans="5:24" ht="42.6" customHeight="1" x14ac:dyDescent="0.3">
      <c r="G48" s="71"/>
      <c r="H48" s="74"/>
      <c r="I48" s="74"/>
      <c r="J48" s="74"/>
      <c r="K48" s="74"/>
      <c r="L48" s="74"/>
      <c r="M48" s="74"/>
      <c r="N48" s="74"/>
      <c r="O48" s="74"/>
      <c r="P48" s="74"/>
      <c r="Q48" s="74"/>
      <c r="R48" s="74"/>
      <c r="S48" s="74"/>
      <c r="T48" s="74"/>
      <c r="U48" s="74"/>
      <c r="V48" s="74"/>
      <c r="W48" s="74"/>
      <c r="X48" s="74"/>
    </row>
    <row r="49" spans="1:24" ht="42.6" customHeight="1" x14ac:dyDescent="0.3">
      <c r="G49" s="71"/>
      <c r="H49" s="74"/>
      <c r="I49" s="74"/>
      <c r="J49" s="74"/>
      <c r="K49" s="74"/>
      <c r="L49" s="74"/>
      <c r="M49" s="74"/>
      <c r="N49" s="74"/>
      <c r="O49" s="74"/>
      <c r="P49" s="74"/>
      <c r="Q49" s="74"/>
      <c r="R49" s="74"/>
      <c r="S49" s="74"/>
      <c r="T49" s="74"/>
      <c r="U49" s="74"/>
      <c r="V49" s="74"/>
      <c r="W49" s="74"/>
      <c r="X49" s="74"/>
    </row>
    <row r="50" spans="1:24" ht="42.6" customHeight="1" x14ac:dyDescent="0.3">
      <c r="G50" s="71"/>
      <c r="H50" s="74"/>
      <c r="I50" s="74"/>
      <c r="J50" s="74"/>
      <c r="K50" s="74"/>
      <c r="L50" s="74"/>
      <c r="M50" s="74"/>
      <c r="N50" s="74"/>
      <c r="O50" s="74"/>
      <c r="P50" s="74"/>
      <c r="Q50" s="74"/>
      <c r="R50" s="74"/>
      <c r="S50" s="74"/>
      <c r="T50" s="74"/>
      <c r="U50" s="74"/>
      <c r="V50" s="74"/>
      <c r="W50" s="74"/>
      <c r="X50" s="74"/>
    </row>
    <row r="51" spans="1:24" ht="42.6" customHeight="1" x14ac:dyDescent="0.3">
      <c r="G51" s="71"/>
      <c r="H51" s="74"/>
      <c r="I51" s="74"/>
      <c r="J51" s="74"/>
      <c r="K51" s="74"/>
      <c r="L51" s="74"/>
      <c r="M51" s="74"/>
      <c r="N51" s="74"/>
      <c r="O51" s="74"/>
      <c r="P51" s="74"/>
      <c r="Q51" s="74"/>
      <c r="R51" s="74"/>
      <c r="S51" s="74"/>
      <c r="T51" s="74"/>
      <c r="U51" s="74"/>
      <c r="V51" s="74"/>
      <c r="W51" s="74"/>
      <c r="X51" s="74"/>
    </row>
    <row r="52" spans="1:24" ht="42.6" customHeight="1" x14ac:dyDescent="0.3">
      <c r="G52" s="71"/>
      <c r="H52" s="74"/>
      <c r="I52" s="74"/>
      <c r="J52" s="74"/>
      <c r="K52" s="74"/>
      <c r="L52" s="74"/>
      <c r="M52" s="74"/>
      <c r="N52" s="74"/>
      <c r="O52" s="74"/>
      <c r="P52" s="74"/>
      <c r="Q52" s="74"/>
      <c r="R52" s="74"/>
      <c r="S52" s="74"/>
      <c r="T52" s="74"/>
      <c r="U52" s="74"/>
      <c r="V52" s="74"/>
      <c r="W52" s="74"/>
      <c r="X52" s="74"/>
    </row>
    <row r="53" spans="1:24" ht="42.6" customHeight="1" x14ac:dyDescent="0.3">
      <c r="G53" s="71"/>
      <c r="H53" s="74"/>
      <c r="I53" s="74"/>
      <c r="J53" s="74"/>
      <c r="K53" s="74"/>
      <c r="L53" s="74"/>
      <c r="M53" s="74"/>
      <c r="N53" s="74"/>
      <c r="O53" s="74"/>
      <c r="P53" s="74"/>
      <c r="Q53" s="74"/>
      <c r="R53" s="74"/>
      <c r="S53" s="74"/>
      <c r="T53" s="74"/>
      <c r="U53" s="74"/>
      <c r="V53" s="74"/>
      <c r="W53" s="74"/>
      <c r="X53" s="74"/>
    </row>
    <row r="54" spans="1:24" ht="42.6" customHeight="1" x14ac:dyDescent="0.3">
      <c r="G54" s="71"/>
      <c r="H54" s="74"/>
      <c r="I54" s="74"/>
      <c r="J54" s="74"/>
      <c r="K54" s="74"/>
      <c r="L54" s="74"/>
      <c r="M54" s="74"/>
      <c r="N54" s="74"/>
      <c r="O54" s="74"/>
      <c r="P54" s="74"/>
      <c r="Q54" s="74"/>
      <c r="R54" s="74"/>
      <c r="S54" s="74"/>
      <c r="T54" s="74"/>
      <c r="U54" s="74"/>
      <c r="V54" s="74"/>
      <c r="W54" s="74"/>
      <c r="X54" s="74"/>
    </row>
    <row r="55" spans="1:24" ht="42.6" customHeight="1" x14ac:dyDescent="0.3">
      <c r="G55" s="71"/>
      <c r="H55" s="74"/>
      <c r="I55" s="74"/>
      <c r="J55" s="74"/>
      <c r="K55" s="74"/>
      <c r="L55" s="74"/>
      <c r="M55" s="74"/>
      <c r="N55" s="74"/>
      <c r="O55" s="74"/>
      <c r="P55" s="74"/>
      <c r="Q55" s="74"/>
      <c r="R55" s="74"/>
      <c r="S55" s="74"/>
      <c r="T55" s="74"/>
      <c r="U55" s="74"/>
      <c r="V55" s="74"/>
      <c r="W55" s="74"/>
      <c r="X55" s="74"/>
    </row>
    <row r="56" spans="1:24" ht="42.6" customHeight="1" x14ac:dyDescent="0.3">
      <c r="G56" s="71"/>
      <c r="H56" s="74"/>
      <c r="I56" s="74"/>
      <c r="J56" s="74"/>
      <c r="K56" s="74"/>
      <c r="L56" s="74"/>
      <c r="M56" s="74"/>
      <c r="N56" s="74"/>
      <c r="O56" s="74"/>
      <c r="P56" s="74"/>
      <c r="Q56" s="74"/>
      <c r="R56" s="74"/>
      <c r="S56" s="74"/>
      <c r="T56" s="74"/>
      <c r="U56" s="74"/>
      <c r="V56" s="74"/>
      <c r="W56" s="74"/>
      <c r="X56" s="74"/>
    </row>
    <row r="57" spans="1:24" ht="42.6" customHeight="1" x14ac:dyDescent="0.3">
      <c r="G57" s="71"/>
      <c r="H57" s="74"/>
      <c r="I57" s="74"/>
      <c r="J57" s="74"/>
      <c r="K57" s="74"/>
      <c r="L57" s="74"/>
      <c r="M57" s="74"/>
      <c r="N57" s="74"/>
      <c r="O57" s="74"/>
      <c r="P57" s="74"/>
      <c r="Q57" s="74"/>
      <c r="R57" s="74"/>
      <c r="S57" s="74"/>
      <c r="T57" s="74"/>
      <c r="U57" s="74"/>
      <c r="V57" s="74"/>
      <c r="W57" s="74"/>
      <c r="X57" s="74"/>
    </row>
    <row r="58" spans="1:24" ht="42.6" customHeight="1" x14ac:dyDescent="0.3">
      <c r="G58" s="71"/>
      <c r="H58" s="74"/>
      <c r="I58" s="74"/>
      <c r="J58" s="74"/>
      <c r="K58" s="74"/>
      <c r="L58" s="74"/>
      <c r="M58" s="74"/>
      <c r="N58" s="74"/>
      <c r="O58" s="74"/>
      <c r="P58" s="74"/>
      <c r="Q58" s="74"/>
      <c r="R58" s="74"/>
      <c r="S58" s="74"/>
      <c r="T58" s="74"/>
      <c r="U58" s="74"/>
      <c r="V58" s="74"/>
      <c r="W58" s="74"/>
      <c r="X58" s="74"/>
    </row>
    <row r="59" spans="1:24" ht="42.6" customHeight="1" x14ac:dyDescent="0.3">
      <c r="G59" s="71"/>
      <c r="H59" s="74"/>
      <c r="I59" s="74"/>
      <c r="J59" s="74"/>
      <c r="K59" s="74"/>
      <c r="L59" s="74"/>
      <c r="M59" s="74"/>
      <c r="N59" s="74"/>
      <c r="O59" s="74"/>
      <c r="P59" s="74"/>
      <c r="Q59" s="74"/>
      <c r="R59" s="74"/>
      <c r="S59" s="74"/>
      <c r="T59" s="74"/>
      <c r="U59" s="74"/>
      <c r="V59" s="74"/>
      <c r="W59" s="74"/>
      <c r="X59" s="74"/>
    </row>
    <row r="60" spans="1:24" ht="42.6" customHeight="1" x14ac:dyDescent="0.3">
      <c r="G60" s="71"/>
      <c r="H60" s="74"/>
      <c r="I60" s="74"/>
      <c r="J60" s="74"/>
      <c r="K60" s="74"/>
      <c r="L60" s="74"/>
      <c r="M60" s="74"/>
      <c r="N60" s="74"/>
      <c r="O60" s="74"/>
      <c r="P60" s="74"/>
      <c r="Q60" s="74"/>
      <c r="R60" s="74"/>
      <c r="S60" s="74"/>
      <c r="T60" s="74"/>
      <c r="U60" s="74"/>
      <c r="V60" s="74"/>
      <c r="W60" s="74"/>
      <c r="X60" s="74"/>
    </row>
    <row r="61" spans="1:24" ht="42.6" customHeight="1" x14ac:dyDescent="0.3">
      <c r="G61" s="71"/>
      <c r="H61" s="74"/>
      <c r="I61" s="74"/>
      <c r="J61" s="74"/>
      <c r="K61" s="74"/>
      <c r="L61" s="74"/>
      <c r="M61" s="74"/>
      <c r="N61" s="74"/>
      <c r="O61" s="74"/>
      <c r="P61" s="74"/>
      <c r="Q61" s="74"/>
      <c r="R61" s="74"/>
      <c r="S61" s="74"/>
      <c r="T61" s="74"/>
      <c r="U61" s="74"/>
      <c r="V61" s="74"/>
      <c r="W61" s="74"/>
      <c r="X61" s="74"/>
    </row>
    <row r="62" spans="1:24" ht="42.6" customHeight="1" x14ac:dyDescent="0.3">
      <c r="G62" s="71"/>
      <c r="H62" s="74"/>
      <c r="I62" s="74"/>
      <c r="J62" s="74"/>
      <c r="K62" s="74"/>
      <c r="L62" s="74"/>
      <c r="M62" s="74"/>
      <c r="N62" s="74"/>
      <c r="O62" s="74"/>
      <c r="P62" s="74"/>
      <c r="Q62" s="74"/>
      <c r="R62" s="74"/>
      <c r="S62" s="74"/>
      <c r="T62" s="74"/>
      <c r="U62" s="74"/>
      <c r="V62" s="74"/>
      <c r="W62" s="74"/>
      <c r="X62" s="74"/>
    </row>
    <row r="63" spans="1:24" s="76" customFormat="1" ht="42.6" customHeight="1" x14ac:dyDescent="0.3">
      <c r="A63" s="69"/>
      <c r="B63" s="69"/>
      <c r="C63" s="70"/>
      <c r="D63" s="70"/>
      <c r="E63" s="70"/>
      <c r="F63" s="70"/>
      <c r="G63" s="71"/>
      <c r="H63" s="74"/>
      <c r="I63" s="74"/>
      <c r="J63" s="74"/>
      <c r="K63" s="74"/>
      <c r="L63" s="74"/>
      <c r="M63" s="74"/>
      <c r="N63" s="74"/>
      <c r="O63" s="74"/>
      <c r="P63" s="74"/>
      <c r="Q63" s="74"/>
      <c r="R63" s="74"/>
      <c r="S63" s="74"/>
      <c r="T63" s="74"/>
      <c r="U63" s="74"/>
      <c r="V63" s="74"/>
      <c r="W63" s="74"/>
      <c r="X63" s="74"/>
    </row>
    <row r="64" spans="1:24" s="76" customFormat="1" ht="42.6" customHeight="1" x14ac:dyDescent="0.3">
      <c r="A64" s="69"/>
      <c r="B64" s="69"/>
      <c r="C64" s="70"/>
      <c r="D64" s="70"/>
      <c r="E64" s="70"/>
      <c r="F64" s="70"/>
      <c r="G64" s="71"/>
      <c r="H64" s="74"/>
      <c r="I64" s="74"/>
      <c r="J64" s="74"/>
      <c r="K64" s="74"/>
      <c r="L64" s="74"/>
      <c r="M64" s="74"/>
      <c r="N64" s="74"/>
      <c r="O64" s="74"/>
      <c r="P64" s="74"/>
      <c r="Q64" s="74"/>
      <c r="R64" s="74"/>
      <c r="S64" s="74"/>
      <c r="T64" s="74"/>
      <c r="U64" s="74"/>
      <c r="V64" s="74"/>
      <c r="W64" s="74"/>
      <c r="X64" s="74"/>
    </row>
    <row r="65" spans="7:24" ht="42.6" customHeight="1" x14ac:dyDescent="0.3">
      <c r="G65" s="71"/>
      <c r="H65" s="74"/>
      <c r="I65" s="74"/>
      <c r="J65" s="74"/>
      <c r="K65" s="74"/>
      <c r="L65" s="74"/>
      <c r="M65" s="74"/>
      <c r="N65" s="74"/>
      <c r="O65" s="74"/>
      <c r="P65" s="74"/>
      <c r="Q65" s="74"/>
      <c r="R65" s="74"/>
      <c r="S65" s="74"/>
      <c r="T65" s="74"/>
      <c r="U65" s="74"/>
      <c r="V65" s="74"/>
      <c r="W65" s="74"/>
      <c r="X65" s="74"/>
    </row>
  </sheetData>
  <sheetProtection algorithmName="SHA-512" hashValue="vctVozdEOjQQ5WklOM4XWfrULPcW//bQplXCxfCB5fSiwmxyNJPF628KcbasVCw9PVd1mavPCfdDVKTGVyoeaA==" saltValue="V3i8Z4CrfKlgEvMGU/0whg==" spinCount="100000" sheet="1" objects="1" scenarios="1"/>
  <mergeCells count="1">
    <mergeCell ref="A1:X2"/>
  </mergeCells>
  <hyperlinks>
    <hyperlink ref="G18" r:id="rId1" display="http://www.minimax.de/"/>
    <hyperlink ref="G10" r:id="rId2" display="https://www.dautel.de/"/>
  </hyperlinks>
  <pageMargins left="0.7" right="0.7" top="0.78740157499999996" bottom="0.78740157499999996" header="0.3" footer="0.3"/>
  <pageSetup paperSize="9" orientation="portrait" horizontalDpi="1200" verticalDpi="1200"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45"/>
  <sheetViews>
    <sheetView topLeftCell="A15" workbookViewId="0">
      <selection activeCell="B41" sqref="B41"/>
    </sheetView>
  </sheetViews>
  <sheetFormatPr baseColWidth="10" defaultRowHeight="14.4" x14ac:dyDescent="0.3"/>
  <cols>
    <col min="2" max="2" width="26" customWidth="1"/>
    <col min="3" max="3" width="17.44140625" customWidth="1"/>
    <col min="4" max="4" width="19.6640625" customWidth="1"/>
    <col min="7" max="7" width="17.44140625" customWidth="1"/>
    <col min="14" max="14" width="15.44140625" customWidth="1"/>
    <col min="15" max="15" width="20" customWidth="1"/>
    <col min="17" max="17" width="14.33203125" customWidth="1"/>
  </cols>
  <sheetData>
    <row r="1" spans="1:21" s="17" customFormat="1" ht="73.95" customHeight="1" thickBot="1" x14ac:dyDescent="0.35">
      <c r="A1" s="16" t="s">
        <v>2</v>
      </c>
      <c r="B1" s="16" t="s">
        <v>0</v>
      </c>
      <c r="C1" s="16" t="s">
        <v>3</v>
      </c>
      <c r="D1" s="16" t="s">
        <v>4</v>
      </c>
      <c r="E1" s="16" t="s">
        <v>5</v>
      </c>
      <c r="F1" s="16" t="s">
        <v>80</v>
      </c>
      <c r="G1" s="16" t="s">
        <v>81</v>
      </c>
      <c r="H1" s="16" t="s">
        <v>85</v>
      </c>
      <c r="I1" s="16" t="s">
        <v>6</v>
      </c>
      <c r="J1" s="16" t="s">
        <v>7</v>
      </c>
      <c r="K1" s="16" t="s">
        <v>8</v>
      </c>
      <c r="L1" s="16" t="s">
        <v>9</v>
      </c>
      <c r="M1" s="16" t="s">
        <v>10</v>
      </c>
      <c r="N1" s="16" t="s">
        <v>150</v>
      </c>
      <c r="O1" s="16" t="s">
        <v>158</v>
      </c>
      <c r="P1" s="16" t="s">
        <v>11</v>
      </c>
      <c r="Q1" s="16" t="s">
        <v>1</v>
      </c>
      <c r="R1" s="16" t="s">
        <v>36</v>
      </c>
      <c r="S1" s="16" t="s">
        <v>95</v>
      </c>
      <c r="T1" s="16" t="s">
        <v>37</v>
      </c>
      <c r="U1" s="26" t="s">
        <v>101</v>
      </c>
    </row>
    <row r="2" spans="1:21" x14ac:dyDescent="0.3">
      <c r="B2" t="s">
        <v>88</v>
      </c>
      <c r="C2" t="s">
        <v>98</v>
      </c>
      <c r="D2" t="s">
        <v>98</v>
      </c>
      <c r="E2" t="s">
        <v>91</v>
      </c>
      <c r="F2" t="s">
        <v>98</v>
      </c>
      <c r="G2" t="s">
        <v>90</v>
      </c>
      <c r="H2" t="s">
        <v>98</v>
      </c>
      <c r="I2" t="s">
        <v>98</v>
      </c>
      <c r="J2" t="s">
        <v>98</v>
      </c>
      <c r="K2" t="s">
        <v>98</v>
      </c>
      <c r="L2" t="s">
        <v>98</v>
      </c>
      <c r="M2" t="s">
        <v>98</v>
      </c>
      <c r="N2" s="10" t="s">
        <v>152</v>
      </c>
      <c r="O2" s="10" t="s">
        <v>159</v>
      </c>
      <c r="P2" s="19">
        <v>0</v>
      </c>
      <c r="Q2" s="10" t="s">
        <v>99</v>
      </c>
      <c r="R2" s="10" t="s">
        <v>99</v>
      </c>
      <c r="S2" t="s">
        <v>95</v>
      </c>
      <c r="T2" t="s">
        <v>98</v>
      </c>
      <c r="U2" s="41" t="s">
        <v>100</v>
      </c>
    </row>
    <row r="3" spans="1:21" x14ac:dyDescent="0.3">
      <c r="B3" s="11" t="s">
        <v>69</v>
      </c>
      <c r="E3" s="11" t="s">
        <v>86</v>
      </c>
      <c r="G3" s="11" t="s">
        <v>82</v>
      </c>
      <c r="N3" t="s">
        <v>155</v>
      </c>
      <c r="O3" s="10" t="s">
        <v>160</v>
      </c>
      <c r="P3" s="20" t="s">
        <v>102</v>
      </c>
      <c r="S3">
        <v>1</v>
      </c>
      <c r="U3" s="41"/>
    </row>
    <row r="4" spans="1:21" x14ac:dyDescent="0.3">
      <c r="B4" s="11" t="s">
        <v>40</v>
      </c>
      <c r="E4" s="11" t="s">
        <v>87</v>
      </c>
      <c r="G4" s="11" t="s">
        <v>83</v>
      </c>
      <c r="N4" t="s">
        <v>151</v>
      </c>
      <c r="O4" s="10" t="s">
        <v>161</v>
      </c>
      <c r="P4" s="20" t="s">
        <v>103</v>
      </c>
      <c r="S4">
        <v>2</v>
      </c>
      <c r="U4" s="41"/>
    </row>
    <row r="5" spans="1:21" x14ac:dyDescent="0.3">
      <c r="B5" s="11" t="s">
        <v>41</v>
      </c>
      <c r="G5" s="11" t="s">
        <v>84</v>
      </c>
      <c r="P5" s="20" t="s">
        <v>104</v>
      </c>
      <c r="S5">
        <v>3</v>
      </c>
      <c r="U5" s="41"/>
    </row>
    <row r="6" spans="1:21" x14ac:dyDescent="0.3">
      <c r="B6" s="11" t="s">
        <v>70</v>
      </c>
      <c r="P6" s="20" t="s">
        <v>105</v>
      </c>
      <c r="U6" s="41"/>
    </row>
    <row r="7" spans="1:21" x14ac:dyDescent="0.3">
      <c r="B7" s="11" t="s">
        <v>42</v>
      </c>
      <c r="P7" s="20" t="s">
        <v>106</v>
      </c>
      <c r="U7" s="41"/>
    </row>
    <row r="8" spans="1:21" x14ac:dyDescent="0.3">
      <c r="B8" s="11" t="s">
        <v>43</v>
      </c>
      <c r="P8" s="20" t="s">
        <v>107</v>
      </c>
    </row>
    <row r="9" spans="1:21" x14ac:dyDescent="0.3">
      <c r="B9" s="11" t="s">
        <v>45</v>
      </c>
      <c r="P9" s="20" t="s">
        <v>108</v>
      </c>
    </row>
    <row r="10" spans="1:21" x14ac:dyDescent="0.3">
      <c r="B10" s="11" t="s">
        <v>46</v>
      </c>
      <c r="P10" s="20" t="s">
        <v>109</v>
      </c>
    </row>
    <row r="11" spans="1:21" x14ac:dyDescent="0.3">
      <c r="B11" s="11" t="s">
        <v>47</v>
      </c>
      <c r="P11" s="20" t="s">
        <v>110</v>
      </c>
    </row>
    <row r="12" spans="1:21" x14ac:dyDescent="0.3">
      <c r="B12" s="11" t="s">
        <v>48</v>
      </c>
      <c r="P12" s="20" t="s">
        <v>111</v>
      </c>
    </row>
    <row r="13" spans="1:21" x14ac:dyDescent="0.3">
      <c r="B13" s="11" t="s">
        <v>49</v>
      </c>
      <c r="P13" s="20" t="s">
        <v>112</v>
      </c>
    </row>
    <row r="14" spans="1:21" x14ac:dyDescent="0.3">
      <c r="B14" s="11" t="s">
        <v>50</v>
      </c>
    </row>
    <row r="15" spans="1:21" x14ac:dyDescent="0.3">
      <c r="B15" s="11" t="s">
        <v>51</v>
      </c>
    </row>
    <row r="16" spans="1:21" x14ac:dyDescent="0.3">
      <c r="B16" s="11" t="s">
        <v>52</v>
      </c>
      <c r="H16" s="13"/>
    </row>
    <row r="17" spans="2:8" x14ac:dyDescent="0.3">
      <c r="B17" s="11" t="s">
        <v>53</v>
      </c>
      <c r="H17" s="14"/>
    </row>
    <row r="18" spans="2:8" x14ac:dyDescent="0.3">
      <c r="B18" s="11" t="s">
        <v>54</v>
      </c>
      <c r="H18" s="15"/>
    </row>
    <row r="19" spans="2:8" x14ac:dyDescent="0.3">
      <c r="B19" s="11" t="s">
        <v>67</v>
      </c>
      <c r="H19" s="15"/>
    </row>
    <row r="20" spans="2:8" x14ac:dyDescent="0.3">
      <c r="B20" s="11" t="s">
        <v>55</v>
      </c>
      <c r="H20" s="15"/>
    </row>
    <row r="21" spans="2:8" x14ac:dyDescent="0.3">
      <c r="B21" s="11" t="s">
        <v>56</v>
      </c>
      <c r="H21" s="15"/>
    </row>
    <row r="22" spans="2:8" x14ac:dyDescent="0.3">
      <c r="B22" s="11" t="s">
        <v>57</v>
      </c>
      <c r="H22" s="15"/>
    </row>
    <row r="23" spans="2:8" x14ac:dyDescent="0.3">
      <c r="B23" s="11" t="s">
        <v>58</v>
      </c>
      <c r="H23" s="15"/>
    </row>
    <row r="24" spans="2:8" x14ac:dyDescent="0.3">
      <c r="B24" s="11" t="s">
        <v>68</v>
      </c>
      <c r="H24" s="15"/>
    </row>
    <row r="25" spans="2:8" x14ac:dyDescent="0.3">
      <c r="B25" s="11" t="s">
        <v>59</v>
      </c>
      <c r="H25" s="15"/>
    </row>
    <row r="26" spans="2:8" x14ac:dyDescent="0.3">
      <c r="B26" s="11" t="s">
        <v>72</v>
      </c>
      <c r="H26" s="15"/>
    </row>
    <row r="27" spans="2:8" x14ac:dyDescent="0.3">
      <c r="B27" s="11" t="s">
        <v>60</v>
      </c>
    </row>
    <row r="28" spans="2:8" x14ac:dyDescent="0.3">
      <c r="B28" s="11" t="s">
        <v>61</v>
      </c>
    </row>
    <row r="29" spans="2:8" x14ac:dyDescent="0.3">
      <c r="B29" s="11" t="s">
        <v>44</v>
      </c>
    </row>
    <row r="30" spans="2:8" x14ac:dyDescent="0.3">
      <c r="B30" s="11" t="s">
        <v>62</v>
      </c>
    </row>
    <row r="31" spans="2:8" s="10" customFormat="1" x14ac:dyDescent="0.3">
      <c r="B31" s="11" t="s">
        <v>208</v>
      </c>
    </row>
    <row r="32" spans="2:8" x14ac:dyDescent="0.3">
      <c r="B32" s="11" t="s">
        <v>63</v>
      </c>
    </row>
    <row r="33" spans="2:2" x14ac:dyDescent="0.3">
      <c r="B33" s="11" t="s">
        <v>64</v>
      </c>
    </row>
    <row r="34" spans="2:2" x14ac:dyDescent="0.3">
      <c r="B34" s="11" t="s">
        <v>65</v>
      </c>
    </row>
    <row r="35" spans="2:2" x14ac:dyDescent="0.3">
      <c r="B35" s="11" t="s">
        <v>66</v>
      </c>
    </row>
    <row r="36" spans="2:2" x14ac:dyDescent="0.3">
      <c r="B36" s="11" t="s">
        <v>71</v>
      </c>
    </row>
    <row r="38" spans="2:2" x14ac:dyDescent="0.3">
      <c r="B38" t="s">
        <v>89</v>
      </c>
    </row>
    <row r="39" spans="2:2" x14ac:dyDescent="0.3">
      <c r="B39" s="11" t="s">
        <v>79</v>
      </c>
    </row>
    <row r="40" spans="2:2" x14ac:dyDescent="0.3">
      <c r="B40" s="11" t="s">
        <v>73</v>
      </c>
    </row>
    <row r="41" spans="2:2" x14ac:dyDescent="0.3">
      <c r="B41" s="11" t="s">
        <v>74</v>
      </c>
    </row>
    <row r="42" spans="2:2" x14ac:dyDescent="0.3">
      <c r="B42" s="11" t="s">
        <v>75</v>
      </c>
    </row>
    <row r="43" spans="2:2" x14ac:dyDescent="0.3">
      <c r="B43" s="11" t="s">
        <v>76</v>
      </c>
    </row>
    <row r="44" spans="2:2" x14ac:dyDescent="0.3">
      <c r="B44" s="11" t="s">
        <v>77</v>
      </c>
    </row>
    <row r="45" spans="2:2" x14ac:dyDescent="0.3">
      <c r="B45" s="11" t="s">
        <v>78</v>
      </c>
    </row>
  </sheetData>
  <sheetProtection algorithmName="SHA-512" hashValue="cQ2jul3zVDvC8hrYP37Nv5tbO3JJE+j4Iyt1iZqGfMlsvHB9L5v+YucWWEnYZx+lG1kpEKHiROJVDlZIOtUmFw==" saltValue="Kkwot8HwcP9HuiWaDZXGvQ==" spinCount="100000" sheet="1" objects="1" scenarios="1"/>
  <sortState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Chrzanowska, Joanna</cp:lastModifiedBy>
  <cp:lastPrinted>2018-10-12T09:55:35Z</cp:lastPrinted>
  <dcterms:created xsi:type="dcterms:W3CDTF">2018-03-12T09:51:23Z</dcterms:created>
  <dcterms:modified xsi:type="dcterms:W3CDTF">2022-09-02T10:50:44Z</dcterms:modified>
</cp:coreProperties>
</file>